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B2859512-7332-4967-AFF3-AE88020A2E2A}" xr6:coauthVersionLast="36" xr6:coauthVersionMax="36" xr10:uidLastSave="{00000000-0000-0000-0000-000000000000}"/>
  <bookViews>
    <workbookView xWindow="0" yWindow="0" windowWidth="28800" windowHeight="11805" tabRatio="1000" activeTab="1" xr2:uid="{8BC6EEA7-6758-461B-AE8B-06BE5F5EB676}"/>
  </bookViews>
  <sheets>
    <sheet name="03-2026" sheetId="28" r:id="rId1"/>
    <sheet name="03-2026 Plaće i mat.prava " sheetId="30" r:id="rId2"/>
    <sheet name="02-2026" sheetId="26" r:id="rId3"/>
    <sheet name="02-2026 Plaće i mat.prava" sheetId="27" r:id="rId4"/>
    <sheet name="01-2026" sheetId="25" r:id="rId5"/>
    <sheet name="01-2026 Plaće i mat.prava" sheetId="24" r:id="rId6"/>
  </sheets>
  <definedNames>
    <definedName name="_xlnm._FilterDatabase" localSheetId="4" hidden="1">'01-2026'!$A$7:$H$86</definedName>
    <definedName name="_xlnm._FilterDatabase" localSheetId="2" hidden="1">'02-2026'!$A$7:$H$103</definedName>
    <definedName name="_xlnm._FilterDatabase" localSheetId="0" hidden="1">'03-2026'!$A$7:$H$117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8" l="1"/>
  <c r="D87" i="28"/>
  <c r="D56" i="28"/>
  <c r="D101" i="28"/>
  <c r="D18" i="28"/>
  <c r="D15" i="28"/>
  <c r="D109" i="28"/>
  <c r="A13" i="27"/>
  <c r="A16" i="30"/>
  <c r="D99" i="28" l="1"/>
  <c r="D97" i="28"/>
  <c r="D95" i="28"/>
  <c r="D93" i="28"/>
  <c r="D69" i="28" l="1"/>
  <c r="D62" i="28" l="1"/>
  <c r="D54" i="28"/>
  <c r="D52" i="28"/>
  <c r="D35" i="28" l="1"/>
  <c r="D26" i="28"/>
  <c r="D117" i="28" l="1"/>
  <c r="D115" i="28"/>
  <c r="D113" i="28"/>
  <c r="D111" i="28"/>
  <c r="D107" i="28"/>
  <c r="D105" i="28"/>
  <c r="D103" i="28"/>
  <c r="D91" i="28"/>
  <c r="D89" i="28"/>
  <c r="D85" i="28"/>
  <c r="D83" i="28"/>
  <c r="D81" i="28"/>
  <c r="D79" i="28"/>
  <c r="D75" i="28"/>
  <c r="D73" i="28"/>
  <c r="D71" i="28"/>
  <c r="D67" i="28"/>
  <c r="D64" i="28"/>
  <c r="D58" i="28"/>
  <c r="D47" i="28"/>
  <c r="D45" i="28"/>
  <c r="D43" i="28"/>
  <c r="D41" i="28"/>
  <c r="D39" i="28"/>
  <c r="D37" i="28"/>
  <c r="D32" i="28"/>
  <c r="D30" i="28"/>
  <c r="D28" i="28"/>
  <c r="D24" i="28"/>
  <c r="D22" i="28"/>
  <c r="D20" i="28"/>
  <c r="D13" i="28"/>
  <c r="D11" i="28"/>
  <c r="D9" i="28"/>
  <c r="D118" i="28" l="1"/>
  <c r="D65" i="26"/>
  <c r="D97" i="26" l="1"/>
  <c r="D87" i="26" l="1"/>
  <c r="D89" i="26"/>
  <c r="D101" i="26"/>
  <c r="D9" i="26"/>
  <c r="D24" i="26"/>
  <c r="D32" i="26"/>
  <c r="D34" i="26"/>
  <c r="D38" i="26"/>
  <c r="D40" i="26"/>
  <c r="D42" i="26"/>
  <c r="D44" i="26"/>
  <c r="D46" i="26"/>
  <c r="D48" i="26"/>
  <c r="D71" i="26"/>
  <c r="D73" i="26"/>
  <c r="D78" i="26"/>
  <c r="D83" i="26"/>
  <c r="D67" i="26"/>
  <c r="D63" i="26"/>
  <c r="D60" i="26"/>
  <c r="D54" i="26" l="1"/>
  <c r="D58" i="26"/>
  <c r="D30" i="26"/>
  <c r="D26" i="26"/>
  <c r="D21" i="26"/>
  <c r="D19" i="26"/>
  <c r="D17" i="26"/>
  <c r="D13" i="26"/>
  <c r="D103" i="26"/>
  <c r="D104" i="26" s="1"/>
  <c r="D99" i="26"/>
  <c r="D95" i="26"/>
  <c r="D93" i="26"/>
  <c r="D91" i="26"/>
  <c r="D85" i="26"/>
  <c r="D80" i="26"/>
  <c r="D76" i="26"/>
  <c r="D69" i="26"/>
  <c r="D56" i="26"/>
  <c r="D52" i="26"/>
  <c r="D50" i="26"/>
  <c r="D36" i="26"/>
  <c r="D28" i="26"/>
  <c r="D15" i="26"/>
  <c r="D11" i="26"/>
  <c r="D74" i="25" l="1"/>
  <c r="D52" i="25" l="1"/>
  <c r="D32" i="25"/>
  <c r="D59" i="25"/>
  <c r="D28" i="25"/>
  <c r="D26" i="25"/>
  <c r="D23" i="25"/>
  <c r="D86" i="25" l="1"/>
  <c r="D84" i="25"/>
  <c r="D82" i="25"/>
  <c r="D80" i="25"/>
  <c r="D78" i="25"/>
  <c r="D76" i="25"/>
  <c r="D71" i="25"/>
  <c r="D69" i="25"/>
  <c r="D67" i="25"/>
  <c r="D65" i="25"/>
  <c r="D63" i="25"/>
  <c r="D61" i="25"/>
  <c r="D57" i="25"/>
  <c r="D55" i="25"/>
  <c r="D50" i="25"/>
  <c r="D48" i="25"/>
  <c r="D46" i="25"/>
  <c r="D44" i="25"/>
  <c r="D42" i="25"/>
  <c r="D40" i="25"/>
  <c r="D38" i="25"/>
  <c r="D36" i="25"/>
  <c r="D34" i="25"/>
  <c r="D30" i="25"/>
  <c r="D21" i="25"/>
  <c r="D19" i="25"/>
  <c r="D17" i="25"/>
  <c r="D15" i="25"/>
  <c r="D13" i="25"/>
  <c r="D11" i="25"/>
  <c r="D9" i="25"/>
  <c r="A14" i="24"/>
  <c r="D87" i="25" l="1"/>
</calcChain>
</file>

<file path=xl/sharedStrings.xml><?xml version="1.0" encoding="utf-8"?>
<sst xmlns="http://schemas.openxmlformats.org/spreadsheetml/2006/main" count="679" uniqueCount="240">
  <si>
    <t>Zagreb</t>
  </si>
  <si>
    <t>ZAGREB</t>
  </si>
  <si>
    <t>ANPARO D.O.O.</t>
  </si>
  <si>
    <t>VODOOPSKRBA I ODVODNJA D.O.O.</t>
  </si>
  <si>
    <t>FINANCIJSKA AGENCIJA</t>
  </si>
  <si>
    <t>GRAD ZAGREB</t>
  </si>
  <si>
    <t>RIJEKA</t>
  </si>
  <si>
    <t>HRVATSKO MUZEJSKO DRUŠTVO</t>
  </si>
  <si>
    <t>A1 HRVATSKA D.O.O.</t>
  </si>
  <si>
    <t>KOMUNALAC D. O. O.</t>
  </si>
  <si>
    <t>VRBOVSKO</t>
  </si>
  <si>
    <t>LIMES PLUS D.O.O.</t>
  </si>
  <si>
    <t>HP D.D.</t>
  </si>
  <si>
    <t>HEP-OPSKRBA D.O.O.</t>
  </si>
  <si>
    <t>GRADSKA PLINARA ZAGREB-OPSKRBA D.O.O.</t>
  </si>
  <si>
    <t>SOKOL D.O.O.</t>
  </si>
  <si>
    <t>COPY ELECTRONIC D.O.O.</t>
  </si>
  <si>
    <t>ZAGREBAČKI ELEKTRIČNI TRAMVAJ D.O.O.</t>
  </si>
  <si>
    <t>FINDER D.O.O. ZA TRGOVINU I USLUGE</t>
  </si>
  <si>
    <t>OIB:</t>
  </si>
  <si>
    <t>Sjedište primatelja:</t>
  </si>
  <si>
    <t>Naziv primatelja:</t>
  </si>
  <si>
    <t>Način objave isplaćenog iznosa:</t>
  </si>
  <si>
    <t>Hrvatski povijesni muzej</t>
  </si>
  <si>
    <t>Proračunski korisnik</t>
  </si>
  <si>
    <t>02934349073</t>
  </si>
  <si>
    <t>3212-Naknade za prijevoz na posao i s posla</t>
  </si>
  <si>
    <t>3223-Energija</t>
  </si>
  <si>
    <t>3224-Materijal i dijelovi za tekuće i investicijsko održavanje</t>
  </si>
  <si>
    <t>3221-Uredski materijal i ostali materijalni rashodi</t>
  </si>
  <si>
    <t>3231-Usluge telefona, pošte i prijevoza</t>
  </si>
  <si>
    <t>3234-Komunalne usluge</t>
  </si>
  <si>
    <t>3235-Zakupnine i najamnine</t>
  </si>
  <si>
    <t>3237-Intelektualne i osobne usluge</t>
  </si>
  <si>
    <t>3238-Računalne usluge</t>
  </si>
  <si>
    <t>3239-Ostale usluge</t>
  </si>
  <si>
    <t>3294-Članarine i norme</t>
  </si>
  <si>
    <t>3295-Pristojbe i naknade</t>
  </si>
  <si>
    <t>3431-Bankarske usluge i usluge platnog prometa</t>
  </si>
  <si>
    <t>Vrsta rashoda i izdatka:</t>
  </si>
  <si>
    <t>3132-Doprinosi za obvezno zdravstveno osiguranje</t>
  </si>
  <si>
    <t>3212-Naknade za prijevoz, za rad na terenu i odvojeni život</t>
  </si>
  <si>
    <t>3111-Bruto plaće za redovan rad</t>
  </si>
  <si>
    <t xml:space="preserve">UKUPNO A1 HRVATSKA D.O.O.: </t>
  </si>
  <si>
    <t xml:space="preserve">UKUPNO ANPARO D.O.O.: </t>
  </si>
  <si>
    <t xml:space="preserve">UKUPNO COPY ELECTRONIC D.O.O.: </t>
  </si>
  <si>
    <t xml:space="preserve">UKUPNO FINANCIJSKA AGENCIJA: </t>
  </si>
  <si>
    <t xml:space="preserve">UKUPNO FINDER D.O.O. ZA TRGOVINU I USLUGE: </t>
  </si>
  <si>
    <t xml:space="preserve">UKUPNO GRADSKA PLINARA ZAGREB-OPSKRBA D.O.O.: </t>
  </si>
  <si>
    <t xml:space="preserve">UKUPNO HEP-OPSKRBA D.O.O.: </t>
  </si>
  <si>
    <t xml:space="preserve">UKUPNO HP D.D.: </t>
  </si>
  <si>
    <t>HŽ PUTNIČKI PRIJEVOZ D.O.O.</t>
  </si>
  <si>
    <t xml:space="preserve">UKUPNO KOMUNALAC D. O. O.: </t>
  </si>
  <si>
    <t xml:space="preserve">PRIVREDNA BANKA ZAGREB D.D. </t>
  </si>
  <si>
    <t xml:space="preserve">UKUPNO PRIVREDNA BANKA ZAGREB D.D. : </t>
  </si>
  <si>
    <t xml:space="preserve">UKUPNO SOKOL D.O.O.: </t>
  </si>
  <si>
    <t xml:space="preserve">UKUPNO ZAGREBAČKI ELEKTRIČNI TRAMVAJ D.O.O.: </t>
  </si>
  <si>
    <t>DRŽAVNI PRORAČUN REPUBLIKE HRVATSKE</t>
  </si>
  <si>
    <t>KUNSTTRANS ZAGREB D.O.O.</t>
  </si>
  <si>
    <t>K2 OBRT ZA RAČUNALNE DJELATNOSTI</t>
  </si>
  <si>
    <t xml:space="preserve">UKUPNO K2 OBRT ZA RAČUNALNE DJELATNOSTI: </t>
  </si>
  <si>
    <t>UKUPNO KUNSTTRANS ZAGREB D.O.O.:</t>
  </si>
  <si>
    <t>UKUPNO DRŽAVNI PRORAČUN REPUBLIKE HRVATSKE:</t>
  </si>
  <si>
    <t>3232-Usluge tekućeg i investicijskog održavanja</t>
  </si>
  <si>
    <t>POŽEGA</t>
  </si>
  <si>
    <t>RAMIRO D.O.O.</t>
  </si>
  <si>
    <t>SANITACIJA D.O.O.</t>
  </si>
  <si>
    <t>UKUPNO SANITACIJA D.O.O.:</t>
  </si>
  <si>
    <t>GRADSKA LJEKARNA ZAGREB</t>
  </si>
  <si>
    <t>UKUPNO GRADSKA LJEKARNA ZAGREB:</t>
  </si>
  <si>
    <t>KONZUM PLUS D.O.O.</t>
  </si>
  <si>
    <t>V.GORICA</t>
  </si>
  <si>
    <t>3214-Ostale naknade troškova zaposlenima</t>
  </si>
  <si>
    <t>EMDA D.O.O</t>
  </si>
  <si>
    <t>UKUPNO EMDA D.O.O.:</t>
  </si>
  <si>
    <t>EMIL FREY AUTO CENTAR D.O.O.</t>
  </si>
  <si>
    <t>UKUPNO EMIL FREY AUTO CENTAR D.O.O.:</t>
  </si>
  <si>
    <t>RANDIĆ I SURADNICI D.O.O.</t>
  </si>
  <si>
    <t>UKUPNO RANDIĆ I SURADNICI D.O.O.:</t>
  </si>
  <si>
    <t>UKUPNO VODOOPSKRBA I ODVODNJA D.O.O.:</t>
  </si>
  <si>
    <t>UKUPNO ZAGREBAČKI HOLDING-PODRUŽNICA ČISTOĆA:</t>
  </si>
  <si>
    <t>3213-Stručno usavršavanje zaposlenika</t>
  </si>
  <si>
    <t>3233-Usluge promidžbe i informiranja</t>
  </si>
  <si>
    <t>ZAGREBAČKI HOLDING-PODRUŽNICA ČISTOĆA</t>
  </si>
  <si>
    <t>3113-Plaće za prekovremeni rad</t>
  </si>
  <si>
    <t>AD CON D.O.O.</t>
  </si>
  <si>
    <t>UKUPNO AD CON D.O.O.:</t>
  </si>
  <si>
    <t>ZADAR</t>
  </si>
  <si>
    <t>UKUPNO HRVATSKO MUZEJSKO DRUŠTVO:</t>
  </si>
  <si>
    <t>KONTO D.O.O.</t>
  </si>
  <si>
    <t>UKUPNO KONTO D.O.O.:</t>
  </si>
  <si>
    <t xml:space="preserve"> </t>
  </si>
  <si>
    <t>UKUPNO HŽ PUTNIČKI PRIJEVOZ D.O.O.:</t>
  </si>
  <si>
    <t>TERRAKOM D.O.O.</t>
  </si>
  <si>
    <t>UKUPNO TERRAKOM D.O.O.:</t>
  </si>
  <si>
    <t>37268254106</t>
  </si>
  <si>
    <t>UKUPNO LIMES PLUS D.O.O.:</t>
  </si>
  <si>
    <t>BAUHAUS-ZAGREB K.D.</t>
  </si>
  <si>
    <t>UKUPNO BAUHAUS-ZAGREB K.D.:</t>
  </si>
  <si>
    <t>UKUPNO KONZUM PLUS D.O.O.:</t>
  </si>
  <si>
    <t>UKUPNO GRAD ZAGREB:</t>
  </si>
  <si>
    <t>61817894937</t>
  </si>
  <si>
    <t xml:space="preserve">NARODNE NOVINE D.D. </t>
  </si>
  <si>
    <t xml:space="preserve">UKUPNO NARODNE NOVINE D.D. : </t>
  </si>
  <si>
    <t>TELEMACH HRVATSKA D.O.O. ZA TELEKOMUNIKACIJSKE USLUGE</t>
  </si>
  <si>
    <t>UKUPNO TELEMACH HRVATSKA D.O.O. ZA TELEKOMUNIKACIJSKE USLUGE:</t>
  </si>
  <si>
    <t>INFORMACIJA O TROŠENJU SREDSTAVA ZA SIJEČANJ 2026. GODINE</t>
  </si>
  <si>
    <t>01930677284</t>
  </si>
  <si>
    <t>ICOM HRVATSKA</t>
  </si>
  <si>
    <t>UKUPNO ICOM HRVATSKA:</t>
  </si>
  <si>
    <t>MUZEJSKI DOKUMENTACIJSKI CENTAR</t>
  </si>
  <si>
    <t>UKUPNO MUZEJSKI DOKUMENTACIJSKI CENTAR:</t>
  </si>
  <si>
    <t>UKUPNO RAMIRO D.O.O.:</t>
  </si>
  <si>
    <t>08114719567</t>
  </si>
  <si>
    <t xml:space="preserve">RIJEKA </t>
  </si>
  <si>
    <t>TELEGRAM RODA</t>
  </si>
  <si>
    <t>UKUPNO TELEGRAM RODA:</t>
  </si>
  <si>
    <t>SVEUKUPNO:</t>
  </si>
  <si>
    <t>Ukupno:</t>
  </si>
  <si>
    <t xml:space="preserve">STIPANČIĆ DAMIR </t>
  </si>
  <si>
    <t xml:space="preserve">UKUPNO STIPANČIĆ DAMIR: </t>
  </si>
  <si>
    <t xml:space="preserve">METLIKA </t>
  </si>
  <si>
    <t xml:space="preserve">INFORMACIJA O TROŠENJU SREDSTAVA ZA SIJEČANJ 2026. GODINE </t>
  </si>
  <si>
    <t>ALCA ZAGREB D.O.O.</t>
  </si>
  <si>
    <t xml:space="preserve">UKUPNO ALCA ZAGREB D.O.O.: </t>
  </si>
  <si>
    <t>ARH.IVA RUKAVINA D.O.O.</t>
  </si>
  <si>
    <t>UKUPNO ARH.IVA RUKAVINA D.O.O.:</t>
  </si>
  <si>
    <t>ARHIVPRO D.O.O.</t>
  </si>
  <si>
    <t>UKUPNO ARHIVPRO D.O.O.:</t>
  </si>
  <si>
    <t xml:space="preserve">KOPRIVNICA </t>
  </si>
  <si>
    <t>AUTOPRAONICA SAFIR</t>
  </si>
  <si>
    <t>UKUPNO AUTOPRAONICA SAFIR:</t>
  </si>
  <si>
    <t>BAČELIĆ D.O.O.</t>
  </si>
  <si>
    <t>UKUPNO BAČELIĆ D.O.O.:</t>
  </si>
  <si>
    <t>3227-Službena, radna i zaštitna odjeća i obuća</t>
  </si>
  <si>
    <t>CONCOLOR D.O.O.</t>
  </si>
  <si>
    <t xml:space="preserve">UKUPNO CONCOLOR D.O.O.: </t>
  </si>
  <si>
    <t xml:space="preserve">
89021876450</t>
  </si>
  <si>
    <t>CROATIA OSIGURANJE D.D.</t>
  </si>
  <si>
    <t xml:space="preserve">UKUONO CROATIA OSIGURANJE D.D.: </t>
  </si>
  <si>
    <t>3292-Premije osiguranja</t>
  </si>
  <si>
    <t>ELEKTRONIKA NAPON D.O.O.</t>
  </si>
  <si>
    <t xml:space="preserve">UKUPNO ELEKTRONIKA NAPON D.O.O.: </t>
  </si>
  <si>
    <t>FLOW-MONT D.O.O.</t>
  </si>
  <si>
    <t>UKUPNO FLOW-MONT D.O.O.:</t>
  </si>
  <si>
    <t>92610520711</t>
  </si>
  <si>
    <t>HEP-OPERATOR DISTRIBUCIJSKOG SUSTAVA D.O.O., DP ELEKTRA ZAGREB</t>
  </si>
  <si>
    <t xml:space="preserve">UKUPNO HEP-OPERATOR DISTRIBUCIJSKOG SUSTAVA D.O.O., DP ELEKTRA ZAGREB: </t>
  </si>
  <si>
    <t xml:space="preserve">
46830600751</t>
  </si>
  <si>
    <t>IMG-TREZOR D.O.O.</t>
  </si>
  <si>
    <t>UKUPNO IMG-TREZOR D.O.O.:</t>
  </si>
  <si>
    <t xml:space="preserve">HRVATSKI DRŽAVNI ARHIV </t>
  </si>
  <si>
    <t xml:space="preserve">UKUPNO HRVATSKI DRŽAVNI ARHIV </t>
  </si>
  <si>
    <t>INA-INDUSTRIJA NAFTE D.D.</t>
  </si>
  <si>
    <t>UKUPNO INA-INDUSTRIJA NAFTE D.D.:</t>
  </si>
  <si>
    <t>ING-GRAD D.D.</t>
  </si>
  <si>
    <t>4124-Ostala prava</t>
  </si>
  <si>
    <t>4511-Dodatna ulaganja na građevinskim objektima</t>
  </si>
  <si>
    <t>UKUPNO ING-GRAD D.D.:</t>
  </si>
  <si>
    <t xml:space="preserve">JURIČEK, OBRT ZA TRGOVINU NA VELIKO I MALO I OSTALE POSLOVNE DJELATNOSTI </t>
  </si>
  <si>
    <t>UKUPNO JURIČEK, OBRT ZA TRGOVINU NA VELIKO I MALO I OSTALE POSLOVNE DJELATNOSTI:</t>
  </si>
  <si>
    <t xml:space="preserve">STUPNIK </t>
  </si>
  <si>
    <t xml:space="preserve">NAMA D.D. - U STEČAJU </t>
  </si>
  <si>
    <t>UKUPNO NAMA D.D. - U STEČAJU:</t>
  </si>
  <si>
    <t>POZOR D.O.O.</t>
  </si>
  <si>
    <t>UKUPNO POZOR D.O.O.:</t>
  </si>
  <si>
    <t>60640803807</t>
  </si>
  <si>
    <t>ŠKOLSKA KNJIGA D.D.</t>
  </si>
  <si>
    <t xml:space="preserve">UKUPNO ŠKOLSKA KNJIGA D.D.: </t>
  </si>
  <si>
    <t>4241-Knjige</t>
  </si>
  <si>
    <t xml:space="preserve">4241-Knjige </t>
  </si>
  <si>
    <t>TELEBIT D.O.O.</t>
  </si>
  <si>
    <t xml:space="preserve">UKUPNO TELEBIT D.O.O.: </t>
  </si>
  <si>
    <t>INFORMACIJA O TROŠENJU SREDSTAVA ZA VELJAČU 2026. GODINE</t>
  </si>
  <si>
    <t>VARIUS-PROMET D.O.O.</t>
  </si>
  <si>
    <t>UKUPNO VARIUS PROMET D.O.O.:</t>
  </si>
  <si>
    <t>JAGUAR PRIJEVOZ J.D.O.O.</t>
  </si>
  <si>
    <t>UKUPNO JAGUAR PRIJEVOZ J.D.O.O.:</t>
  </si>
  <si>
    <t xml:space="preserve">INFORMACIJA O TROŠENJU SREDSTAVA ZA OŽUJAK 2026. GODINE </t>
  </si>
  <si>
    <t>CANOSA INŽENJERING D.O.O.</t>
  </si>
  <si>
    <t>UKUPNO CANOSA INŽENJERING D.O.O.:</t>
  </si>
  <si>
    <t>CYBER_FOLKS D.O.O.</t>
  </si>
  <si>
    <t xml:space="preserve">UKUPNO CYBER_FOLKS D.O.O.: </t>
  </si>
  <si>
    <t xml:space="preserve">DIMNJAČARSKA OBRTNIČKA ZADRUGA </t>
  </si>
  <si>
    <t>01254445043</t>
  </si>
  <si>
    <t xml:space="preserve">UKUPNO DIMNJAČARSKA OBRTNIČKA ZADRUGA </t>
  </si>
  <si>
    <t>ELEKTROFLUMEN D.O.O.</t>
  </si>
  <si>
    <t xml:space="preserve">UKUPNO ELEKTROFLUMEN D.O.O.: </t>
  </si>
  <si>
    <t>FI 22 D.O.O.</t>
  </si>
  <si>
    <t>UKUPNOFI 22 D.O.O.</t>
  </si>
  <si>
    <t xml:space="preserve">HRVATSKI RESTAURATORSKI ZAVOD </t>
  </si>
  <si>
    <t>UKUPNO HRVATSKI RESTAURATORSKI ZAVOD :</t>
  </si>
  <si>
    <t>08649227584</t>
  </si>
  <si>
    <t>IKEA HRVATSKA D.O.O.</t>
  </si>
  <si>
    <t>UKUPNO IKEA HRVATSKA D.O.O.:</t>
  </si>
  <si>
    <t>3225-Sitni inventar i auto gume</t>
  </si>
  <si>
    <t>4221-Uredska oprema i namještaj</t>
  </si>
  <si>
    <t>INLIBRIS Gilhofer Nfg. GmbH</t>
  </si>
  <si>
    <t>UKUPNO INLIBRIS Gilhofer Nfg. GmbH:</t>
  </si>
  <si>
    <t xml:space="preserve">BEČ </t>
  </si>
  <si>
    <t>4243-Muzejski izlošci i predmeti prirodnih rijetkosti</t>
  </si>
  <si>
    <t>INTRADOS PROJEKT D.O.O.</t>
  </si>
  <si>
    <t>UKUPNO INTRADOS PROJEKT D.O.O.:</t>
  </si>
  <si>
    <t>K G H PROJEKT D.O.O.</t>
  </si>
  <si>
    <t>UKUPNO K G H PROJEKT D.O.O.:</t>
  </si>
  <si>
    <t xml:space="preserve">UKUPNO LIMES PLUS D.O.O.: </t>
  </si>
  <si>
    <t>PRINT STUDIO D.O.O. ZA PROIZVODNJU, TRGOVINU I USLUGE</t>
  </si>
  <si>
    <t>UKUPNO PRINT STUDIO D.O.O. ZA PROIZVODNJU, TRGOVINU I USLUGE:</t>
  </si>
  <si>
    <t>25170721692</t>
  </si>
  <si>
    <t>PROJEKTNI URED KANCELJAK MARELIĆ D.O.O.</t>
  </si>
  <si>
    <t>UKUPNO PROJEKTNI URED KANCELJAK MARELIĆ D.O.O.:</t>
  </si>
  <si>
    <t xml:space="preserve">	01158597605</t>
  </si>
  <si>
    <t>RADETIC, OBRT ZA ZAVRŠNE GRAĐEVINSKE RADOVE</t>
  </si>
  <si>
    <t>UKUPNO RADETIC, OBRT ZA ZAVRŠNE GRAĐEVINSKE RADOVE:</t>
  </si>
  <si>
    <t>DELNICE</t>
  </si>
  <si>
    <t>VELINAC D.O.O.</t>
  </si>
  <si>
    <t>UKUPNO VELINAC D.O.O.:</t>
  </si>
  <si>
    <t xml:space="preserve">
27330814538</t>
  </si>
  <si>
    <t>3211-Službena putovanja</t>
  </si>
  <si>
    <t xml:space="preserve">3223-Energija </t>
  </si>
  <si>
    <t xml:space="preserve">TRANSPORTI BANJAD </t>
  </si>
  <si>
    <t xml:space="preserve">UKUPNO TRANSPORTI BANJAD: </t>
  </si>
  <si>
    <t>AUTOTAXI PRIJEVOZ</t>
  </si>
  <si>
    <t xml:space="preserve">UKUPNO AUTOTAXI PRIJEVOZ: </t>
  </si>
  <si>
    <t xml:space="preserve">RESTORAN BOSILJEVO </t>
  </si>
  <si>
    <t>UKUPNO RESTORAN BOSILJEVO:</t>
  </si>
  <si>
    <t>BOSILJEVO</t>
  </si>
  <si>
    <t xml:space="preserve">3293-Reprezentacija </t>
  </si>
  <si>
    <t>HKN D.O.O.</t>
  </si>
  <si>
    <t xml:space="preserve">UKUPNO HKN D.O.O.: </t>
  </si>
  <si>
    <t xml:space="preserve">SVETA NEDJELJA </t>
  </si>
  <si>
    <t xml:space="preserve">3239-Ostale usluge </t>
  </si>
  <si>
    <t>MONSTERA J.D.O.O.</t>
  </si>
  <si>
    <t xml:space="preserve">UKUPNO MONSTERA J.D.O.O.: </t>
  </si>
  <si>
    <t>KOLEKCIONAR, OBRT ZA TRGOVINU</t>
  </si>
  <si>
    <t>UKUPNO KOLEKCIONAR, OBRT ZA TRGOVINU:</t>
  </si>
  <si>
    <t>00657846526</t>
  </si>
  <si>
    <t xml:space="preserve">3121-ostali rashodi za zaposlene </t>
  </si>
  <si>
    <t xml:space="preserve">INFORMACIJA O TROŠENJU SREDSTAVA ZA VELJAČU 2026. GODINE </t>
  </si>
  <si>
    <t>INFORMACIJA O TROŠENJU SREDSTAVA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</si>
</sst>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6262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>
      <alignment horizontal="center" vertical="center"/>
    </xf>
  </cellStyleXfs>
  <cellXfs count="40">
    <xf numFmtId="0" fontId="0" fillId="0" borderId="0" xfId="0"/>
    <xf numFmtId="0" fontId="2" fillId="0" borderId="0" xfId="0" applyFont="1"/>
    <xf numFmtId="4" fontId="2" fillId="0" borderId="2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4" fontId="5" fillId="2" borderId="2" xfId="0" applyNumberFormat="1" applyFont="1" applyFill="1" applyBorder="1" applyAlignment="1">
      <alignment horizontal="right" wrapText="1"/>
    </xf>
    <xf numFmtId="0" fontId="3" fillId="2" borderId="2" xfId="0" applyFont="1" applyFill="1" applyBorder="1"/>
    <xf numFmtId="4" fontId="4" fillId="2" borderId="2" xfId="0" applyNumberFormat="1" applyFont="1" applyFill="1" applyBorder="1" applyAlignment="1">
      <alignment horizontal="right" wrapText="1"/>
    </xf>
    <xf numFmtId="0" fontId="3" fillId="0" borderId="0" xfId="0" applyFont="1"/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horizontal="right" wrapText="1"/>
    </xf>
    <xf numFmtId="4" fontId="2" fillId="0" borderId="0" xfId="0" applyNumberFormat="1" applyFont="1"/>
    <xf numFmtId="0" fontId="6" fillId="0" borderId="2" xfId="0" applyFont="1" applyBorder="1"/>
    <xf numFmtId="4" fontId="6" fillId="0" borderId="2" xfId="0" applyNumberFormat="1" applyFont="1" applyBorder="1"/>
    <xf numFmtId="0" fontId="0" fillId="0" borderId="0" xfId="0" applyFont="1"/>
    <xf numFmtId="0" fontId="0" fillId="0" borderId="2" xfId="0" applyFont="1" applyBorder="1"/>
    <xf numFmtId="4" fontId="0" fillId="0" borderId="2" xfId="0" applyNumberFormat="1" applyFont="1" applyBorder="1"/>
    <xf numFmtId="0" fontId="2" fillId="0" borderId="2" xfId="0" applyFont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5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justify"/>
    </xf>
    <xf numFmtId="0" fontId="2" fillId="3" borderId="0" xfId="0" applyFont="1" applyFill="1"/>
    <xf numFmtId="4" fontId="0" fillId="0" borderId="0" xfId="0" applyNumberFormat="1" applyFont="1"/>
    <xf numFmtId="49" fontId="5" fillId="0" borderId="2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5" fillId="0" borderId="2" xfId="0" quotePrefix="1" applyFont="1" applyFill="1" applyBorder="1" applyAlignment="1">
      <alignment wrapText="1"/>
    </xf>
    <xf numFmtId="4" fontId="2" fillId="0" borderId="0" xfId="0" applyNumberFormat="1" applyFont="1" applyFill="1"/>
    <xf numFmtId="0" fontId="7" fillId="4" borderId="0" xfId="0" applyFont="1" applyFill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7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alno" xfId="0" builtinId="0"/>
    <cellStyle name="table_header_up" xfId="1" xr:uid="{02DAC09F-35E1-4B88-B83C-FFFD1EC0B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485A-3C86-44BF-BE1E-1A5589A48CBC}">
  <dimension ref="A1:H129"/>
  <sheetViews>
    <sheetView showGridLines="0" zoomScaleNormal="100" workbookViewId="0">
      <selection activeCell="H12" sqref="H12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9" t="s">
        <v>23</v>
      </c>
    </row>
    <row r="2" spans="1:5" ht="24" customHeight="1" x14ac:dyDescent="0.25">
      <c r="A2" s="1" t="s">
        <v>24</v>
      </c>
    </row>
    <row r="3" spans="1:5" ht="18.75" customHeight="1" x14ac:dyDescent="0.25">
      <c r="A3" s="1" t="s">
        <v>0</v>
      </c>
    </row>
    <row r="4" spans="1:5" ht="18.75" customHeight="1" x14ac:dyDescent="0.25">
      <c r="A4" s="39" t="s">
        <v>178</v>
      </c>
      <c r="B4" s="39"/>
      <c r="C4" s="39"/>
      <c r="D4" s="39"/>
      <c r="E4" s="39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21</v>
      </c>
      <c r="B7" s="3" t="s">
        <v>19</v>
      </c>
      <c r="C7" s="3" t="s">
        <v>20</v>
      </c>
      <c r="D7" s="3" t="s">
        <v>22</v>
      </c>
      <c r="E7" s="3" t="s">
        <v>39</v>
      </c>
    </row>
    <row r="8" spans="1:5" ht="31.5" customHeight="1" x14ac:dyDescent="0.25">
      <c r="A8" s="4" t="s">
        <v>8</v>
      </c>
      <c r="B8" s="21">
        <v>29524210204</v>
      </c>
      <c r="C8" s="21" t="s">
        <v>1</v>
      </c>
      <c r="D8" s="11">
        <v>576.34</v>
      </c>
      <c r="E8" s="18" t="s">
        <v>30</v>
      </c>
    </row>
    <row r="9" spans="1:5" ht="31.5" customHeight="1" x14ac:dyDescent="0.25">
      <c r="A9" s="5" t="s">
        <v>43</v>
      </c>
      <c r="B9" s="22"/>
      <c r="C9" s="22"/>
      <c r="D9" s="6">
        <f>SUBTOTAL(9,D8)</f>
        <v>576.34</v>
      </c>
      <c r="E9" s="19"/>
    </row>
    <row r="10" spans="1:5" s="30" customFormat="1" ht="31.5" customHeight="1" x14ac:dyDescent="0.25">
      <c r="A10" s="26" t="s">
        <v>85</v>
      </c>
      <c r="B10" s="27">
        <v>35985815579</v>
      </c>
      <c r="C10" s="27" t="s">
        <v>87</v>
      </c>
      <c r="D10" s="28">
        <v>33675</v>
      </c>
      <c r="E10" s="29" t="s">
        <v>33</v>
      </c>
    </row>
    <row r="11" spans="1:5" s="30" customFormat="1" ht="31.5" customHeight="1" x14ac:dyDescent="0.25">
      <c r="A11" s="5" t="s">
        <v>86</v>
      </c>
      <c r="B11" s="22"/>
      <c r="C11" s="22"/>
      <c r="D11" s="6">
        <f>SUBTOTAL(9,D10)</f>
        <v>33675</v>
      </c>
      <c r="E11" s="19"/>
    </row>
    <row r="12" spans="1:5" s="33" customFormat="1" ht="31.5" customHeight="1" x14ac:dyDescent="0.25">
      <c r="A12" s="10" t="s">
        <v>125</v>
      </c>
      <c r="B12" s="23">
        <v>77004047314</v>
      </c>
      <c r="C12" s="23" t="s">
        <v>1</v>
      </c>
      <c r="D12" s="11">
        <v>3625</v>
      </c>
      <c r="E12" s="29" t="s">
        <v>33</v>
      </c>
    </row>
    <row r="13" spans="1:5" ht="31.5" customHeight="1" x14ac:dyDescent="0.25">
      <c r="A13" s="5" t="s">
        <v>126</v>
      </c>
      <c r="B13" s="22"/>
      <c r="C13" s="22"/>
      <c r="D13" s="6">
        <f>SUBTOTAL(9,D12)</f>
        <v>3625</v>
      </c>
      <c r="E13" s="19"/>
    </row>
    <row r="14" spans="1:5" s="33" customFormat="1" ht="31.5" customHeight="1" x14ac:dyDescent="0.25">
      <c r="A14" s="10" t="s">
        <v>222</v>
      </c>
      <c r="B14" s="23">
        <v>27184652073</v>
      </c>
      <c r="C14" s="23" t="s">
        <v>1</v>
      </c>
      <c r="D14" s="11">
        <v>12.2</v>
      </c>
      <c r="E14" s="20" t="s">
        <v>30</v>
      </c>
    </row>
    <row r="15" spans="1:5" ht="31.5" customHeight="1" x14ac:dyDescent="0.25">
      <c r="A15" s="5" t="s">
        <v>223</v>
      </c>
      <c r="B15" s="22"/>
      <c r="C15" s="22"/>
      <c r="D15" s="6">
        <f>SUBTOTAL(9,D14)</f>
        <v>12.2</v>
      </c>
      <c r="E15" s="19"/>
    </row>
    <row r="16" spans="1:5" s="33" customFormat="1" ht="31.5" customHeight="1" x14ac:dyDescent="0.25">
      <c r="A16" s="10" t="s">
        <v>97</v>
      </c>
      <c r="B16" s="23">
        <v>71642207963</v>
      </c>
      <c r="C16" s="27" t="s">
        <v>1</v>
      </c>
      <c r="D16" s="11">
        <v>78.489999999999995</v>
      </c>
      <c r="E16" s="20" t="s">
        <v>219</v>
      </c>
    </row>
    <row r="17" spans="1:5" s="33" customFormat="1" ht="31.5" customHeight="1" x14ac:dyDescent="0.25">
      <c r="A17" s="10" t="s">
        <v>97</v>
      </c>
      <c r="B17" s="23">
        <v>71642207963</v>
      </c>
      <c r="C17" s="27" t="s">
        <v>1</v>
      </c>
      <c r="D17" s="11">
        <v>13.49</v>
      </c>
      <c r="E17" s="20" t="s">
        <v>28</v>
      </c>
    </row>
    <row r="18" spans="1:5" ht="31.5" customHeight="1" x14ac:dyDescent="0.25">
      <c r="A18" s="5" t="s">
        <v>98</v>
      </c>
      <c r="B18" s="22"/>
      <c r="C18" s="22"/>
      <c r="D18" s="6">
        <f>SUBTOTAL(9,D16:D17)</f>
        <v>91.97999999999999</v>
      </c>
      <c r="E18" s="19"/>
    </row>
    <row r="19" spans="1:5" s="33" customFormat="1" ht="31.5" customHeight="1" x14ac:dyDescent="0.25">
      <c r="A19" s="10" t="s">
        <v>179</v>
      </c>
      <c r="B19" s="23">
        <v>90054874194</v>
      </c>
      <c r="C19" s="27" t="s">
        <v>1</v>
      </c>
      <c r="D19" s="11">
        <v>192.68</v>
      </c>
      <c r="E19" s="20" t="s">
        <v>29</v>
      </c>
    </row>
    <row r="20" spans="1:5" ht="31.5" customHeight="1" x14ac:dyDescent="0.25">
      <c r="A20" s="5" t="s">
        <v>180</v>
      </c>
      <c r="B20" s="22"/>
      <c r="C20" s="22"/>
      <c r="D20" s="6">
        <f>SUBTOTAL(9,D19:D19)</f>
        <v>192.68</v>
      </c>
      <c r="E20" s="19"/>
    </row>
    <row r="21" spans="1:5" ht="31.5" customHeight="1" x14ac:dyDescent="0.25">
      <c r="A21" s="4" t="s">
        <v>16</v>
      </c>
      <c r="B21" s="21">
        <v>88866511884</v>
      </c>
      <c r="C21" s="21" t="s">
        <v>1</v>
      </c>
      <c r="D21" s="11">
        <v>61.43</v>
      </c>
      <c r="E21" s="18" t="s">
        <v>35</v>
      </c>
    </row>
    <row r="22" spans="1:5" ht="31.5" customHeight="1" x14ac:dyDescent="0.25">
      <c r="A22" s="5" t="s">
        <v>45</v>
      </c>
      <c r="B22" s="22"/>
      <c r="C22" s="22"/>
      <c r="D22" s="6">
        <f>SUBTOTAL(9,D21)</f>
        <v>61.43</v>
      </c>
      <c r="E22" s="19"/>
    </row>
    <row r="23" spans="1:5" s="33" customFormat="1" ht="31.5" customHeight="1" x14ac:dyDescent="0.25">
      <c r="A23" s="10" t="s">
        <v>181</v>
      </c>
      <c r="B23" s="23">
        <v>89338385732</v>
      </c>
      <c r="C23" s="23" t="s">
        <v>1</v>
      </c>
      <c r="D23" s="11">
        <v>37.479999999999997</v>
      </c>
      <c r="E23" s="20" t="s">
        <v>34</v>
      </c>
    </row>
    <row r="24" spans="1:5" ht="31.5" customHeight="1" x14ac:dyDescent="0.25">
      <c r="A24" s="5" t="s">
        <v>182</v>
      </c>
      <c r="B24" s="22"/>
      <c r="C24" s="22"/>
      <c r="D24" s="6">
        <f>SUBTOTAL(9,D23)</f>
        <v>37.479999999999997</v>
      </c>
      <c r="E24" s="19"/>
    </row>
    <row r="25" spans="1:5" s="33" customFormat="1" ht="31.5" customHeight="1" x14ac:dyDescent="0.25">
      <c r="A25" s="10" t="s">
        <v>183</v>
      </c>
      <c r="B25" s="32" t="s">
        <v>184</v>
      </c>
      <c r="C25" s="23" t="s">
        <v>1</v>
      </c>
      <c r="D25" s="11">
        <v>83.46</v>
      </c>
      <c r="E25" s="20" t="s">
        <v>31</v>
      </c>
    </row>
    <row r="26" spans="1:5" ht="31.5" customHeight="1" x14ac:dyDescent="0.25">
      <c r="A26" s="5" t="s">
        <v>185</v>
      </c>
      <c r="B26" s="22"/>
      <c r="C26" s="22"/>
      <c r="D26" s="6">
        <f>SUBTOTAL(9,D25)</f>
        <v>83.46</v>
      </c>
      <c r="E26" s="19"/>
    </row>
    <row r="27" spans="1:5" ht="31.5" customHeight="1" x14ac:dyDescent="0.25">
      <c r="A27" s="4" t="s">
        <v>57</v>
      </c>
      <c r="B27" s="21"/>
      <c r="C27" s="21" t="s">
        <v>1</v>
      </c>
      <c r="D27" s="11">
        <v>210</v>
      </c>
      <c r="E27" s="18" t="s">
        <v>37</v>
      </c>
    </row>
    <row r="28" spans="1:5" ht="31.5" customHeight="1" x14ac:dyDescent="0.25">
      <c r="A28" s="5" t="s">
        <v>62</v>
      </c>
      <c r="B28" s="22"/>
      <c r="C28" s="22"/>
      <c r="D28" s="6">
        <f>SUBTOTAL(9,D27)</f>
        <v>210</v>
      </c>
      <c r="E28" s="19"/>
    </row>
    <row r="29" spans="1:5" s="33" customFormat="1" ht="31.5" customHeight="1" x14ac:dyDescent="0.25">
      <c r="A29" s="10" t="s">
        <v>186</v>
      </c>
      <c r="B29" s="38" t="s">
        <v>217</v>
      </c>
      <c r="C29" s="23" t="s">
        <v>1</v>
      </c>
      <c r="D29" s="11">
        <v>2500</v>
      </c>
      <c r="E29" s="29" t="s">
        <v>33</v>
      </c>
    </row>
    <row r="30" spans="1:5" ht="31.5" customHeight="1" x14ac:dyDescent="0.25">
      <c r="A30" s="5" t="s">
        <v>187</v>
      </c>
      <c r="B30" s="22"/>
      <c r="C30" s="22"/>
      <c r="D30" s="6">
        <f>SUBTOTAL(9,D29)</f>
        <v>2500</v>
      </c>
      <c r="E30" s="19"/>
    </row>
    <row r="31" spans="1:5" s="30" customFormat="1" ht="31.5" customHeight="1" x14ac:dyDescent="0.25">
      <c r="A31" s="26" t="s">
        <v>73</v>
      </c>
      <c r="B31" s="21">
        <v>22506712452</v>
      </c>
      <c r="C31" s="27" t="s">
        <v>1</v>
      </c>
      <c r="D31" s="28">
        <v>2150</v>
      </c>
      <c r="E31" s="29" t="s">
        <v>33</v>
      </c>
    </row>
    <row r="32" spans="1:5" ht="31.5" customHeight="1" x14ac:dyDescent="0.25">
      <c r="A32" s="5" t="s">
        <v>74</v>
      </c>
      <c r="B32" s="22"/>
      <c r="C32" s="22"/>
      <c r="D32" s="6">
        <f>SUBTOTAL(9,D31)</f>
        <v>2150</v>
      </c>
      <c r="E32" s="19"/>
    </row>
    <row r="33" spans="1:5" s="33" customFormat="1" ht="31.5" customHeight="1" x14ac:dyDescent="0.25">
      <c r="A33" s="10" t="s">
        <v>188</v>
      </c>
      <c r="B33" s="23">
        <v>98667560859</v>
      </c>
      <c r="C33" s="27" t="s">
        <v>1</v>
      </c>
      <c r="D33" s="11">
        <v>299.43</v>
      </c>
      <c r="E33" s="20" t="s">
        <v>28</v>
      </c>
    </row>
    <row r="34" spans="1:5" s="33" customFormat="1" ht="31.5" customHeight="1" x14ac:dyDescent="0.25">
      <c r="A34" s="10" t="s">
        <v>188</v>
      </c>
      <c r="B34" s="23">
        <v>98667560859</v>
      </c>
      <c r="C34" s="27" t="s">
        <v>1</v>
      </c>
      <c r="D34" s="11">
        <v>75</v>
      </c>
      <c r="E34" s="20" t="s">
        <v>63</v>
      </c>
    </row>
    <row r="35" spans="1:5" ht="31.5" customHeight="1" x14ac:dyDescent="0.25">
      <c r="A35" s="5" t="s">
        <v>189</v>
      </c>
      <c r="B35" s="22"/>
      <c r="C35" s="22"/>
      <c r="D35" s="6">
        <f>SUBTOTAL(9,D33:D34)</f>
        <v>374.43</v>
      </c>
      <c r="E35" s="19"/>
    </row>
    <row r="36" spans="1:5" ht="31.5" customHeight="1" x14ac:dyDescent="0.25">
      <c r="A36" s="4" t="s">
        <v>4</v>
      </c>
      <c r="B36" s="21">
        <v>85821130368</v>
      </c>
      <c r="C36" s="21" t="s">
        <v>1</v>
      </c>
      <c r="D36" s="11">
        <v>3.33</v>
      </c>
      <c r="E36" s="18" t="s">
        <v>34</v>
      </c>
    </row>
    <row r="37" spans="1:5" ht="31.5" customHeight="1" x14ac:dyDescent="0.25">
      <c r="A37" s="5" t="s">
        <v>46</v>
      </c>
      <c r="B37" s="22"/>
      <c r="C37" s="22"/>
      <c r="D37" s="6">
        <f>SUBTOTAL(9,D36)</f>
        <v>3.33</v>
      </c>
      <c r="E37" s="19"/>
    </row>
    <row r="38" spans="1:5" ht="31.5" customHeight="1" x14ac:dyDescent="0.25">
      <c r="A38" s="4" t="s">
        <v>18</v>
      </c>
      <c r="B38" s="24" t="s">
        <v>25</v>
      </c>
      <c r="C38" s="21" t="s">
        <v>1</v>
      </c>
      <c r="D38" s="11">
        <v>937.5</v>
      </c>
      <c r="E38" s="29" t="s">
        <v>34</v>
      </c>
    </row>
    <row r="39" spans="1:5" ht="31.5" customHeight="1" x14ac:dyDescent="0.25">
      <c r="A39" s="5" t="s">
        <v>47</v>
      </c>
      <c r="B39" s="25"/>
      <c r="C39" s="22"/>
      <c r="D39" s="6">
        <f>SUBTOTAL(9,D38)</f>
        <v>937.5</v>
      </c>
      <c r="E39" s="19"/>
    </row>
    <row r="40" spans="1:5" ht="31.5" customHeight="1" x14ac:dyDescent="0.25">
      <c r="A40" s="4" t="s">
        <v>14</v>
      </c>
      <c r="B40" s="21">
        <v>74364571096</v>
      </c>
      <c r="C40" s="21" t="s">
        <v>1</v>
      </c>
      <c r="D40" s="11">
        <v>415.86</v>
      </c>
      <c r="E40" s="18" t="s">
        <v>27</v>
      </c>
    </row>
    <row r="41" spans="1:5" ht="31.5" customHeight="1" x14ac:dyDescent="0.25">
      <c r="A41" s="5" t="s">
        <v>48</v>
      </c>
      <c r="B41" s="22"/>
      <c r="C41" s="22"/>
      <c r="D41" s="6">
        <f>SUBTOTAL(9,D40)</f>
        <v>415.86</v>
      </c>
      <c r="E41" s="19"/>
    </row>
    <row r="42" spans="1:5" s="33" customFormat="1" ht="31.5" customHeight="1" x14ac:dyDescent="0.25">
      <c r="A42" s="10" t="s">
        <v>146</v>
      </c>
      <c r="B42" s="23" t="s">
        <v>148</v>
      </c>
      <c r="C42" s="23" t="s">
        <v>1</v>
      </c>
      <c r="D42" s="11">
        <v>22427.62</v>
      </c>
      <c r="E42" s="18" t="s">
        <v>27</v>
      </c>
    </row>
    <row r="43" spans="1:5" ht="31.5" customHeight="1" x14ac:dyDescent="0.25">
      <c r="A43" s="5" t="s">
        <v>147</v>
      </c>
      <c r="B43" s="22"/>
      <c r="C43" s="22"/>
      <c r="D43" s="6">
        <f>SUBTOTAL(9,D42)</f>
        <v>22427.62</v>
      </c>
      <c r="E43" s="19"/>
    </row>
    <row r="44" spans="1:5" ht="31.5" customHeight="1" x14ac:dyDescent="0.25">
      <c r="A44" s="4" t="s">
        <v>13</v>
      </c>
      <c r="B44" s="21">
        <v>63073332379</v>
      </c>
      <c r="C44" s="21" t="s">
        <v>1</v>
      </c>
      <c r="D44" s="11">
        <v>2989.11</v>
      </c>
      <c r="E44" s="18" t="s">
        <v>27</v>
      </c>
    </row>
    <row r="45" spans="1:5" ht="31.5" customHeight="1" x14ac:dyDescent="0.25">
      <c r="A45" s="5" t="s">
        <v>49</v>
      </c>
      <c r="B45" s="22"/>
      <c r="C45" s="22"/>
      <c r="D45" s="6">
        <f>SUBTOTAL(9,D44)</f>
        <v>2989.11</v>
      </c>
      <c r="E45" s="19"/>
    </row>
    <row r="46" spans="1:5" ht="31.5" customHeight="1" x14ac:dyDescent="0.25">
      <c r="A46" s="4" t="s">
        <v>12</v>
      </c>
      <c r="B46" s="21">
        <v>87311810356</v>
      </c>
      <c r="C46" s="21" t="s">
        <v>71</v>
      </c>
      <c r="D46" s="11">
        <v>14.27</v>
      </c>
      <c r="E46" s="18" t="s">
        <v>30</v>
      </c>
    </row>
    <row r="47" spans="1:5" ht="31.5" customHeight="1" x14ac:dyDescent="0.25">
      <c r="A47" s="5" t="s">
        <v>50</v>
      </c>
      <c r="B47" s="22"/>
      <c r="C47" s="22"/>
      <c r="D47" s="6">
        <f>SUBTOTAL(9,D46)</f>
        <v>14.27</v>
      </c>
      <c r="E47" s="19"/>
    </row>
    <row r="48" spans="1:5" s="33" customFormat="1" ht="31.5" customHeight="1" x14ac:dyDescent="0.25">
      <c r="A48" s="10" t="s">
        <v>190</v>
      </c>
      <c r="B48" s="32" t="s">
        <v>192</v>
      </c>
      <c r="C48" s="23" t="s">
        <v>1</v>
      </c>
      <c r="D48" s="11">
        <v>1110.74</v>
      </c>
      <c r="E48" s="18" t="s">
        <v>27</v>
      </c>
    </row>
    <row r="49" spans="1:5" s="33" customFormat="1" ht="31.5" customHeight="1" x14ac:dyDescent="0.25">
      <c r="A49" s="10" t="s">
        <v>190</v>
      </c>
      <c r="B49" s="32" t="s">
        <v>192</v>
      </c>
      <c r="C49" s="23" t="s">
        <v>1</v>
      </c>
      <c r="D49" s="11">
        <v>683</v>
      </c>
      <c r="E49" s="20" t="s">
        <v>63</v>
      </c>
    </row>
    <row r="50" spans="1:5" s="33" customFormat="1" ht="31.5" customHeight="1" x14ac:dyDescent="0.25">
      <c r="A50" s="10" t="s">
        <v>190</v>
      </c>
      <c r="B50" s="32" t="s">
        <v>192</v>
      </c>
      <c r="C50" s="23" t="s">
        <v>1</v>
      </c>
      <c r="D50" s="11">
        <v>10.58</v>
      </c>
      <c r="E50" s="20" t="s">
        <v>31</v>
      </c>
    </row>
    <row r="51" spans="1:5" s="33" customFormat="1" ht="32.25" customHeight="1" x14ac:dyDescent="0.25">
      <c r="A51" s="10" t="s">
        <v>190</v>
      </c>
      <c r="B51" s="32" t="s">
        <v>192</v>
      </c>
      <c r="C51" s="23" t="s">
        <v>1</v>
      </c>
      <c r="D51" s="11">
        <v>1690</v>
      </c>
      <c r="E51" s="29" t="s">
        <v>33</v>
      </c>
    </row>
    <row r="52" spans="1:5" ht="31.5" customHeight="1" x14ac:dyDescent="0.25">
      <c r="A52" s="5" t="s">
        <v>191</v>
      </c>
      <c r="B52" s="22"/>
      <c r="C52" s="22"/>
      <c r="D52" s="6">
        <f>SUBTOTAL(9,D48:D51)</f>
        <v>3494.3199999999997</v>
      </c>
      <c r="E52" s="19"/>
    </row>
    <row r="53" spans="1:5" s="33" customFormat="1" ht="31.5" customHeight="1" x14ac:dyDescent="0.25">
      <c r="A53" s="26" t="s">
        <v>7</v>
      </c>
      <c r="B53" s="27">
        <v>34202025084</v>
      </c>
      <c r="C53" s="27" t="s">
        <v>1</v>
      </c>
      <c r="D53" s="11">
        <v>50</v>
      </c>
      <c r="E53" s="29" t="s">
        <v>35</v>
      </c>
    </row>
    <row r="54" spans="1:5" ht="31.5" customHeight="1" x14ac:dyDescent="0.25">
      <c r="A54" s="5" t="s">
        <v>88</v>
      </c>
      <c r="B54" s="22"/>
      <c r="C54" s="22"/>
      <c r="D54" s="6">
        <f>SUBTOTAL(9,D53:D53)</f>
        <v>50</v>
      </c>
      <c r="E54" s="19"/>
    </row>
    <row r="55" spans="1:5" s="33" customFormat="1" ht="31.5" customHeight="1" x14ac:dyDescent="0.25">
      <c r="A55" s="10" t="s">
        <v>228</v>
      </c>
      <c r="B55" s="23">
        <v>13018705268</v>
      </c>
      <c r="C55" s="23" t="s">
        <v>230</v>
      </c>
      <c r="D55" s="11">
        <v>28</v>
      </c>
      <c r="E55" s="20" t="s">
        <v>231</v>
      </c>
    </row>
    <row r="56" spans="1:5" ht="31.5" customHeight="1" x14ac:dyDescent="0.25">
      <c r="A56" s="5" t="s">
        <v>229</v>
      </c>
      <c r="B56" s="22"/>
      <c r="C56" s="22"/>
      <c r="D56" s="6">
        <f>SUBTOTAL(9,D55:D55)</f>
        <v>28</v>
      </c>
      <c r="E56" s="19"/>
    </row>
    <row r="57" spans="1:5" s="30" customFormat="1" ht="31.5" customHeight="1" x14ac:dyDescent="0.25">
      <c r="A57" s="26" t="s">
        <v>51</v>
      </c>
      <c r="B57" s="21">
        <v>80572192786</v>
      </c>
      <c r="C57" s="27" t="s">
        <v>1</v>
      </c>
      <c r="D57" s="28">
        <v>160.06</v>
      </c>
      <c r="E57" s="29" t="s">
        <v>26</v>
      </c>
    </row>
    <row r="58" spans="1:5" ht="31.5" customHeight="1" x14ac:dyDescent="0.25">
      <c r="A58" s="5" t="s">
        <v>92</v>
      </c>
      <c r="B58" s="22"/>
      <c r="C58" s="22"/>
      <c r="D58" s="6">
        <f>SUBTOTAL(9,D57)</f>
        <v>160.06</v>
      </c>
      <c r="E58" s="19"/>
    </row>
    <row r="59" spans="1:5" s="33" customFormat="1" ht="31.5" customHeight="1" x14ac:dyDescent="0.25">
      <c r="A59" s="10" t="s">
        <v>193</v>
      </c>
      <c r="B59" s="23">
        <v>21523879111</v>
      </c>
      <c r="C59" s="23" t="s">
        <v>1</v>
      </c>
      <c r="D59" s="11">
        <v>2.4900000000000002</v>
      </c>
      <c r="E59" s="20" t="s">
        <v>29</v>
      </c>
    </row>
    <row r="60" spans="1:5" s="33" customFormat="1" ht="31.5" customHeight="1" x14ac:dyDescent="0.25">
      <c r="A60" s="10" t="s">
        <v>193</v>
      </c>
      <c r="B60" s="23">
        <v>21523879111</v>
      </c>
      <c r="C60" s="23" t="s">
        <v>1</v>
      </c>
      <c r="D60" s="11">
        <v>14.99</v>
      </c>
      <c r="E60" s="20" t="s">
        <v>195</v>
      </c>
    </row>
    <row r="61" spans="1:5" s="33" customFormat="1" ht="31.5" customHeight="1" x14ac:dyDescent="0.25">
      <c r="A61" s="10" t="s">
        <v>193</v>
      </c>
      <c r="B61" s="23">
        <v>21523879111</v>
      </c>
      <c r="C61" s="23" t="s">
        <v>1</v>
      </c>
      <c r="D61" s="11">
        <v>149.97999999999999</v>
      </c>
      <c r="E61" s="20" t="s">
        <v>196</v>
      </c>
    </row>
    <row r="62" spans="1:5" ht="31.5" customHeight="1" x14ac:dyDescent="0.25">
      <c r="A62" s="5" t="s">
        <v>194</v>
      </c>
      <c r="B62" s="22"/>
      <c r="C62" s="22"/>
      <c r="D62" s="6">
        <f>SUBTOTAL(9,D59:D61)</f>
        <v>167.45999999999998</v>
      </c>
      <c r="E62" s="19"/>
    </row>
    <row r="63" spans="1:5" s="33" customFormat="1" ht="31.5" customHeight="1" x14ac:dyDescent="0.25">
      <c r="A63" s="26" t="s">
        <v>153</v>
      </c>
      <c r="B63" s="27">
        <v>27759560625</v>
      </c>
      <c r="C63" s="27" t="s">
        <v>1</v>
      </c>
      <c r="D63" s="11">
        <v>134.75</v>
      </c>
      <c r="E63" s="29" t="s">
        <v>27</v>
      </c>
    </row>
    <row r="64" spans="1:5" ht="31.5" customHeight="1" x14ac:dyDescent="0.25">
      <c r="A64" s="5" t="s">
        <v>154</v>
      </c>
      <c r="B64" s="22"/>
      <c r="C64" s="22"/>
      <c r="D64" s="6">
        <f>SUBTOTAL(9,D63)</f>
        <v>134.75</v>
      </c>
      <c r="E64" s="19"/>
    </row>
    <row r="65" spans="1:5" s="33" customFormat="1" ht="31.5" customHeight="1" x14ac:dyDescent="0.25">
      <c r="A65" s="26" t="s">
        <v>155</v>
      </c>
      <c r="B65" s="27">
        <v>93245284305</v>
      </c>
      <c r="C65" s="27" t="s">
        <v>1</v>
      </c>
      <c r="D65" s="37">
        <v>715111.43</v>
      </c>
      <c r="E65" s="29" t="s">
        <v>156</v>
      </c>
    </row>
    <row r="66" spans="1:5" s="33" customFormat="1" ht="31.5" customHeight="1" x14ac:dyDescent="0.25">
      <c r="A66" s="26" t="s">
        <v>155</v>
      </c>
      <c r="B66" s="27">
        <v>93245284305</v>
      </c>
      <c r="C66" s="27" t="s">
        <v>1</v>
      </c>
      <c r="D66" s="37">
        <v>494824.7</v>
      </c>
      <c r="E66" s="29" t="s">
        <v>157</v>
      </c>
    </row>
    <row r="67" spans="1:5" ht="31.5" customHeight="1" x14ac:dyDescent="0.25">
      <c r="A67" s="5" t="s">
        <v>158</v>
      </c>
      <c r="B67" s="22"/>
      <c r="C67" s="22"/>
      <c r="D67" s="6">
        <f>SUBTOTAL(9,D65:D66)</f>
        <v>1209936.1300000001</v>
      </c>
      <c r="E67" s="19"/>
    </row>
    <row r="68" spans="1:5" s="33" customFormat="1" ht="31.5" customHeight="1" x14ac:dyDescent="0.25">
      <c r="A68" s="10" t="s">
        <v>197</v>
      </c>
      <c r="B68" s="23"/>
      <c r="C68" s="23" t="s">
        <v>199</v>
      </c>
      <c r="D68" s="11">
        <v>3500</v>
      </c>
      <c r="E68" s="20" t="s">
        <v>200</v>
      </c>
    </row>
    <row r="69" spans="1:5" ht="31.5" customHeight="1" x14ac:dyDescent="0.25">
      <c r="A69" s="5" t="s">
        <v>198</v>
      </c>
      <c r="B69" s="22"/>
      <c r="C69" s="22"/>
      <c r="D69" s="6">
        <f>SUBTOTAL(9,D68)</f>
        <v>3500</v>
      </c>
      <c r="E69" s="19"/>
    </row>
    <row r="70" spans="1:5" s="33" customFormat="1" ht="31.5" customHeight="1" x14ac:dyDescent="0.25">
      <c r="A70" s="10" t="s">
        <v>201</v>
      </c>
      <c r="B70" s="23">
        <v>90481313264</v>
      </c>
      <c r="C70" s="23" t="s">
        <v>1</v>
      </c>
      <c r="D70" s="11">
        <v>6250</v>
      </c>
      <c r="E70" s="29" t="s">
        <v>33</v>
      </c>
    </row>
    <row r="71" spans="1:5" ht="31.5" customHeight="1" x14ac:dyDescent="0.25">
      <c r="A71" s="5" t="s">
        <v>202</v>
      </c>
      <c r="B71" s="22"/>
      <c r="C71" s="22"/>
      <c r="D71" s="6">
        <f>SUBTOTAL(9,D70)</f>
        <v>6250</v>
      </c>
      <c r="E71" s="19"/>
    </row>
    <row r="72" spans="1:5" s="33" customFormat="1" ht="31.5" customHeight="1" x14ac:dyDescent="0.25">
      <c r="A72" s="10" t="s">
        <v>203</v>
      </c>
      <c r="B72" s="27">
        <v>78695337306</v>
      </c>
      <c r="C72" s="27" t="s">
        <v>1</v>
      </c>
      <c r="D72" s="11">
        <v>2500</v>
      </c>
      <c r="E72" s="29" t="s">
        <v>33</v>
      </c>
    </row>
    <row r="73" spans="1:5" ht="31.5" customHeight="1" x14ac:dyDescent="0.25">
      <c r="A73" s="5" t="s">
        <v>204</v>
      </c>
      <c r="B73" s="22"/>
      <c r="C73" s="22"/>
      <c r="D73" s="6">
        <f>SUBTOTAL(9,D72)</f>
        <v>2500</v>
      </c>
      <c r="E73" s="19"/>
    </row>
    <row r="74" spans="1:5" ht="31.5" customHeight="1" x14ac:dyDescent="0.25">
      <c r="A74" s="4" t="s">
        <v>59</v>
      </c>
      <c r="B74" s="21">
        <v>85934202990</v>
      </c>
      <c r="C74" s="21" t="s">
        <v>1</v>
      </c>
      <c r="D74" s="11">
        <v>100</v>
      </c>
      <c r="E74" s="18" t="s">
        <v>34</v>
      </c>
    </row>
    <row r="75" spans="1:5" ht="31.5" customHeight="1" x14ac:dyDescent="0.25">
      <c r="A75" s="5" t="s">
        <v>60</v>
      </c>
      <c r="B75" s="22"/>
      <c r="C75" s="22"/>
      <c r="D75" s="6">
        <f>SUBTOTAL(9,D74)</f>
        <v>100</v>
      </c>
      <c r="E75" s="19"/>
    </row>
    <row r="76" spans="1:5" s="33" customFormat="1" ht="31.5" customHeight="1" x14ac:dyDescent="0.25">
      <c r="A76" s="10" t="s">
        <v>234</v>
      </c>
      <c r="B76" s="32" t="s">
        <v>236</v>
      </c>
      <c r="C76" s="21" t="s">
        <v>1</v>
      </c>
      <c r="D76" s="11">
        <v>90</v>
      </c>
      <c r="E76" s="20" t="s">
        <v>169</v>
      </c>
    </row>
    <row r="77" spans="1:5" ht="31.5" customHeight="1" x14ac:dyDescent="0.25">
      <c r="A77" s="5" t="s">
        <v>235</v>
      </c>
      <c r="B77" s="22"/>
      <c r="C77" s="22"/>
      <c r="D77" s="6">
        <f>SUBTOTAL(9,D76)</f>
        <v>90</v>
      </c>
      <c r="E77" s="19"/>
    </row>
    <row r="78" spans="1:5" ht="31.5" customHeight="1" x14ac:dyDescent="0.25">
      <c r="A78" s="4" t="s">
        <v>9</v>
      </c>
      <c r="B78" s="21">
        <v>45552012966</v>
      </c>
      <c r="C78" s="21" t="s">
        <v>10</v>
      </c>
      <c r="D78" s="11">
        <v>17.41</v>
      </c>
      <c r="E78" s="18" t="s">
        <v>31</v>
      </c>
    </row>
    <row r="79" spans="1:5" ht="31.5" customHeight="1" x14ac:dyDescent="0.25">
      <c r="A79" s="5" t="s">
        <v>52</v>
      </c>
      <c r="B79" s="22"/>
      <c r="C79" s="22"/>
      <c r="D79" s="6">
        <f>SUBTOTAL(9,D78)</f>
        <v>17.41</v>
      </c>
      <c r="E79" s="19"/>
    </row>
    <row r="80" spans="1:5" ht="31.5" customHeight="1" x14ac:dyDescent="0.25">
      <c r="A80" s="4" t="s">
        <v>89</v>
      </c>
      <c r="B80" s="21">
        <v>59143170280</v>
      </c>
      <c r="C80" s="21" t="s">
        <v>64</v>
      </c>
      <c r="D80" s="11">
        <v>375</v>
      </c>
      <c r="E80" s="18" t="s">
        <v>34</v>
      </c>
    </row>
    <row r="81" spans="1:7" ht="31.5" customHeight="1" x14ac:dyDescent="0.25">
      <c r="A81" s="5" t="s">
        <v>90</v>
      </c>
      <c r="B81" s="22"/>
      <c r="C81" s="22"/>
      <c r="D81" s="6">
        <f>SUBTOTAL(9,D80)</f>
        <v>375</v>
      </c>
      <c r="E81" s="19"/>
    </row>
    <row r="82" spans="1:7" s="30" customFormat="1" ht="31.5" customHeight="1" x14ac:dyDescent="0.25">
      <c r="A82" s="4" t="s">
        <v>58</v>
      </c>
      <c r="B82" s="21">
        <v>55866154650</v>
      </c>
      <c r="C82" s="21" t="s">
        <v>1</v>
      </c>
      <c r="D82" s="11">
        <v>6739.91</v>
      </c>
      <c r="E82" s="18" t="s">
        <v>32</v>
      </c>
      <c r="G82" s="1"/>
    </row>
    <row r="83" spans="1:7" ht="31.5" customHeight="1" x14ac:dyDescent="0.25">
      <c r="A83" s="5" t="s">
        <v>61</v>
      </c>
      <c r="B83" s="22"/>
      <c r="C83" s="22"/>
      <c r="D83" s="6">
        <f>SUBTOTAL(9,D82:D82)</f>
        <v>6739.91</v>
      </c>
      <c r="E83" s="19"/>
      <c r="G83" s="30"/>
    </row>
    <row r="84" spans="1:7" s="33" customFormat="1" ht="31.5" customHeight="1" x14ac:dyDescent="0.25">
      <c r="A84" s="10" t="s">
        <v>11</v>
      </c>
      <c r="B84" s="23">
        <v>57560191883</v>
      </c>
      <c r="C84" s="21" t="s">
        <v>1</v>
      </c>
      <c r="D84" s="11">
        <v>79.209999999999994</v>
      </c>
      <c r="E84" s="20" t="s">
        <v>29</v>
      </c>
    </row>
    <row r="85" spans="1:7" ht="31.5" customHeight="1" x14ac:dyDescent="0.25">
      <c r="A85" s="5" t="s">
        <v>205</v>
      </c>
      <c r="B85" s="22"/>
      <c r="C85" s="22"/>
      <c r="D85" s="6">
        <f>SUBTOTAL(9,D84)</f>
        <v>79.209999999999994</v>
      </c>
      <c r="E85" s="19"/>
      <c r="G85" s="30"/>
    </row>
    <row r="86" spans="1:7" s="33" customFormat="1" ht="31.5" customHeight="1" x14ac:dyDescent="0.25">
      <c r="A86" s="10" t="s">
        <v>232</v>
      </c>
      <c r="B86" s="23">
        <v>61812078352</v>
      </c>
      <c r="C86" s="23" t="s">
        <v>1</v>
      </c>
      <c r="D86" s="11">
        <v>100</v>
      </c>
      <c r="E86" s="20" t="s">
        <v>231</v>
      </c>
    </row>
    <row r="87" spans="1:7" ht="31.5" customHeight="1" x14ac:dyDescent="0.25">
      <c r="A87" s="5" t="s">
        <v>233</v>
      </c>
      <c r="B87" s="22"/>
      <c r="C87" s="22"/>
      <c r="D87" s="6">
        <f>SUBTOTAL(9,D86)</f>
        <v>100</v>
      </c>
      <c r="E87" s="19"/>
      <c r="G87" s="30"/>
    </row>
    <row r="88" spans="1:7" ht="31.5" customHeight="1" x14ac:dyDescent="0.25">
      <c r="A88" s="10" t="s">
        <v>53</v>
      </c>
      <c r="B88" s="23">
        <v>2535697732</v>
      </c>
      <c r="C88" s="27" t="s">
        <v>1</v>
      </c>
      <c r="D88" s="11">
        <v>71.55</v>
      </c>
      <c r="E88" s="20" t="s">
        <v>38</v>
      </c>
    </row>
    <row r="89" spans="1:7" ht="31.5" customHeight="1" x14ac:dyDescent="0.25">
      <c r="A89" s="5" t="s">
        <v>54</v>
      </c>
      <c r="B89" s="22"/>
      <c r="C89" s="22"/>
      <c r="D89" s="6">
        <f>SUBTOTAL(9,D88)</f>
        <v>71.55</v>
      </c>
      <c r="E89" s="19"/>
      <c r="G89" s="30"/>
    </row>
    <row r="90" spans="1:7" s="33" customFormat="1" ht="32.25" customHeight="1" x14ac:dyDescent="0.25">
      <c r="A90" s="10" t="s">
        <v>206</v>
      </c>
      <c r="B90" s="32" t="s">
        <v>208</v>
      </c>
      <c r="C90" s="23" t="s">
        <v>1</v>
      </c>
      <c r="D90" s="11">
        <v>20</v>
      </c>
      <c r="E90" s="20" t="s">
        <v>35</v>
      </c>
    </row>
    <row r="91" spans="1:7" ht="31.5" customHeight="1" x14ac:dyDescent="0.25">
      <c r="A91" s="5" t="s">
        <v>207</v>
      </c>
      <c r="B91" s="22"/>
      <c r="C91" s="22"/>
      <c r="D91" s="6">
        <f>SUBTOTAL(9,D90:D90)</f>
        <v>20</v>
      </c>
      <c r="E91" s="19"/>
      <c r="G91" s="30"/>
    </row>
    <row r="92" spans="1:7" s="33" customFormat="1" ht="31.5" customHeight="1" x14ac:dyDescent="0.25">
      <c r="A92" s="10" t="s">
        <v>209</v>
      </c>
      <c r="B92" s="23" t="s">
        <v>211</v>
      </c>
      <c r="C92" s="23" t="s">
        <v>1</v>
      </c>
      <c r="D92" s="11">
        <v>2000</v>
      </c>
      <c r="E92" s="29" t="s">
        <v>33</v>
      </c>
    </row>
    <row r="93" spans="1:7" ht="31.5" customHeight="1" x14ac:dyDescent="0.25">
      <c r="A93" s="5" t="s">
        <v>210</v>
      </c>
      <c r="B93" s="22"/>
      <c r="C93" s="22"/>
      <c r="D93" s="6">
        <f>SUBTOTAL(9,D92:D92)</f>
        <v>2000</v>
      </c>
      <c r="E93" s="19"/>
      <c r="G93" s="30"/>
    </row>
    <row r="94" spans="1:7" s="33" customFormat="1" ht="31.5" customHeight="1" x14ac:dyDescent="0.25">
      <c r="A94" s="10" t="s">
        <v>212</v>
      </c>
      <c r="B94" s="23">
        <v>4535896149</v>
      </c>
      <c r="C94" s="23" t="s">
        <v>214</v>
      </c>
      <c r="D94" s="11">
        <v>190</v>
      </c>
      <c r="E94" s="20" t="s">
        <v>63</v>
      </c>
    </row>
    <row r="95" spans="1:7" ht="31.5" customHeight="1" x14ac:dyDescent="0.25">
      <c r="A95" s="5" t="s">
        <v>213</v>
      </c>
      <c r="B95" s="22"/>
      <c r="C95" s="22"/>
      <c r="D95" s="6">
        <f>SUBTOTAL(9,D94:D94)</f>
        <v>190</v>
      </c>
      <c r="E95" s="19"/>
      <c r="G95" s="30"/>
    </row>
    <row r="96" spans="1:7" s="33" customFormat="1" ht="31.5" customHeight="1" x14ac:dyDescent="0.25">
      <c r="A96" s="10" t="s">
        <v>65</v>
      </c>
      <c r="B96" s="32" t="s">
        <v>113</v>
      </c>
      <c r="C96" s="23" t="s">
        <v>1</v>
      </c>
      <c r="D96" s="11">
        <v>1125</v>
      </c>
      <c r="E96" s="29" t="s">
        <v>33</v>
      </c>
    </row>
    <row r="97" spans="1:8" ht="31.5" customHeight="1" x14ac:dyDescent="0.25">
      <c r="A97" s="5" t="s">
        <v>112</v>
      </c>
      <c r="B97" s="22"/>
      <c r="C97" s="22"/>
      <c r="D97" s="6">
        <f>SUBTOTAL(9,D96:D96)</f>
        <v>1125</v>
      </c>
      <c r="E97" s="19"/>
      <c r="G97" s="30"/>
    </row>
    <row r="98" spans="1:8" s="33" customFormat="1" ht="31.5" customHeight="1" x14ac:dyDescent="0.25">
      <c r="A98" s="26" t="s">
        <v>77</v>
      </c>
      <c r="B98" s="27">
        <v>86757663498</v>
      </c>
      <c r="C98" s="27" t="s">
        <v>6</v>
      </c>
      <c r="D98" s="28">
        <v>10000</v>
      </c>
      <c r="E98" s="29" t="s">
        <v>33</v>
      </c>
    </row>
    <row r="99" spans="1:8" ht="31.5" customHeight="1" x14ac:dyDescent="0.25">
      <c r="A99" s="5" t="s">
        <v>78</v>
      </c>
      <c r="B99" s="22"/>
      <c r="C99" s="22"/>
      <c r="D99" s="6">
        <f>SUBTOTAL(9,D98)</f>
        <v>10000</v>
      </c>
      <c r="E99" s="19"/>
      <c r="G99" s="30"/>
    </row>
    <row r="100" spans="1:8" s="33" customFormat="1" ht="31.5" customHeight="1" x14ac:dyDescent="0.25">
      <c r="A100" s="10" t="s">
        <v>224</v>
      </c>
      <c r="B100" s="23">
        <v>13152197827</v>
      </c>
      <c r="C100" s="23" t="s">
        <v>226</v>
      </c>
      <c r="D100" s="11">
        <v>88.8</v>
      </c>
      <c r="E100" s="20" t="s">
        <v>227</v>
      </c>
    </row>
    <row r="101" spans="1:8" ht="31.5" customHeight="1" x14ac:dyDescent="0.25">
      <c r="A101" s="5" t="s">
        <v>225</v>
      </c>
      <c r="B101" s="22"/>
      <c r="C101" s="22"/>
      <c r="D101" s="6">
        <f>SUBTOTAL(9,D100)</f>
        <v>88.8</v>
      </c>
      <c r="E101" s="19"/>
      <c r="G101" s="30"/>
    </row>
    <row r="102" spans="1:8" ht="31.5" customHeight="1" x14ac:dyDescent="0.25">
      <c r="A102" s="4" t="s">
        <v>15</v>
      </c>
      <c r="B102" s="21">
        <v>82812328597</v>
      </c>
      <c r="C102" s="21" t="s">
        <v>1</v>
      </c>
      <c r="D102" s="11">
        <v>22428</v>
      </c>
      <c r="E102" s="18" t="s">
        <v>35</v>
      </c>
      <c r="H102" s="12"/>
    </row>
    <row r="103" spans="1:8" ht="31.5" customHeight="1" x14ac:dyDescent="0.25">
      <c r="A103" s="5" t="s">
        <v>55</v>
      </c>
      <c r="B103" s="22"/>
      <c r="C103" s="22"/>
      <c r="D103" s="6">
        <f>SUBTOTAL(9,D102)</f>
        <v>22428</v>
      </c>
      <c r="E103" s="19"/>
      <c r="G103" s="30"/>
    </row>
    <row r="104" spans="1:8" s="33" customFormat="1" ht="31.5" customHeight="1" x14ac:dyDescent="0.25">
      <c r="A104" s="26" t="s">
        <v>104</v>
      </c>
      <c r="B104" s="27">
        <v>70133616033</v>
      </c>
      <c r="C104" s="27" t="s">
        <v>1</v>
      </c>
      <c r="D104" s="28">
        <v>124.86</v>
      </c>
      <c r="E104" s="29" t="s">
        <v>30</v>
      </c>
    </row>
    <row r="105" spans="1:8" ht="31.5" customHeight="1" x14ac:dyDescent="0.25">
      <c r="A105" s="5" t="s">
        <v>105</v>
      </c>
      <c r="B105" s="22"/>
      <c r="C105" s="22"/>
      <c r="D105" s="6">
        <f>SUBTOTAL(9,D104)</f>
        <v>124.86</v>
      </c>
      <c r="E105" s="19"/>
      <c r="G105" s="30"/>
    </row>
    <row r="106" spans="1:8" s="30" customFormat="1" ht="31.5" customHeight="1" x14ac:dyDescent="0.25">
      <c r="A106" s="26" t="s">
        <v>93</v>
      </c>
      <c r="B106" s="27">
        <v>29050776382</v>
      </c>
      <c r="C106" s="27" t="s">
        <v>1</v>
      </c>
      <c r="D106" s="28">
        <v>63.9</v>
      </c>
      <c r="E106" s="29" t="s">
        <v>30</v>
      </c>
      <c r="G106" s="1"/>
    </row>
    <row r="107" spans="1:8" ht="31.5" customHeight="1" x14ac:dyDescent="0.25">
      <c r="A107" s="5" t="s">
        <v>94</v>
      </c>
      <c r="B107" s="22"/>
      <c r="C107" s="22"/>
      <c r="D107" s="6">
        <f>SUBTOTAL(9,D106)</f>
        <v>63.9</v>
      </c>
      <c r="E107" s="19"/>
      <c r="G107" s="30"/>
    </row>
    <row r="108" spans="1:8" s="33" customFormat="1" ht="31.5" customHeight="1" x14ac:dyDescent="0.25">
      <c r="A108" s="10" t="s">
        <v>220</v>
      </c>
      <c r="B108" s="23">
        <v>58336346044</v>
      </c>
      <c r="C108" s="27" t="s">
        <v>1</v>
      </c>
      <c r="D108" s="11">
        <v>8.5</v>
      </c>
      <c r="E108" s="20" t="s">
        <v>30</v>
      </c>
    </row>
    <row r="109" spans="1:8" ht="31.5" customHeight="1" x14ac:dyDescent="0.25">
      <c r="A109" s="5" t="s">
        <v>221</v>
      </c>
      <c r="B109" s="22"/>
      <c r="C109" s="22"/>
      <c r="D109" s="6">
        <f>SUBTOTAL(9,D108)</f>
        <v>8.5</v>
      </c>
      <c r="E109" s="19"/>
      <c r="G109" s="30"/>
    </row>
    <row r="110" spans="1:8" s="33" customFormat="1" ht="31.5" customHeight="1" x14ac:dyDescent="0.25">
      <c r="A110" s="10" t="s">
        <v>215</v>
      </c>
      <c r="B110" s="23">
        <v>63682958051</v>
      </c>
      <c r="C110" s="27" t="s">
        <v>1</v>
      </c>
      <c r="D110" s="11">
        <v>2492.63</v>
      </c>
      <c r="E110" s="20" t="s">
        <v>196</v>
      </c>
    </row>
    <row r="111" spans="1:8" ht="31.5" customHeight="1" x14ac:dyDescent="0.25">
      <c r="A111" s="5" t="s">
        <v>216</v>
      </c>
      <c r="B111" s="22"/>
      <c r="C111" s="22"/>
      <c r="D111" s="6">
        <f>SUBTOTAL(9,D110)</f>
        <v>2492.63</v>
      </c>
      <c r="E111" s="19"/>
      <c r="G111" s="30"/>
    </row>
    <row r="112" spans="1:8" s="30" customFormat="1" ht="31.5" customHeight="1" x14ac:dyDescent="0.25">
      <c r="A112" s="26" t="s">
        <v>3</v>
      </c>
      <c r="B112" s="27">
        <v>83416546499</v>
      </c>
      <c r="C112" s="27" t="s">
        <v>1</v>
      </c>
      <c r="D112" s="28">
        <v>322.60000000000002</v>
      </c>
      <c r="E112" s="29" t="s">
        <v>31</v>
      </c>
      <c r="G112" s="1"/>
    </row>
    <row r="113" spans="1:7" ht="31.5" customHeight="1" x14ac:dyDescent="0.25">
      <c r="A113" s="5" t="s">
        <v>79</v>
      </c>
      <c r="B113" s="22"/>
      <c r="C113" s="22"/>
      <c r="D113" s="6">
        <f>SUBTOTAL(9,D112)</f>
        <v>322.60000000000002</v>
      </c>
      <c r="E113" s="19"/>
    </row>
    <row r="114" spans="1:7" ht="31.5" customHeight="1" x14ac:dyDescent="0.25">
      <c r="A114" s="4" t="s">
        <v>17</v>
      </c>
      <c r="B114" s="21">
        <v>82031999604</v>
      </c>
      <c r="C114" s="21" t="s">
        <v>1</v>
      </c>
      <c r="D114" s="11">
        <v>338.24</v>
      </c>
      <c r="E114" s="18" t="s">
        <v>26</v>
      </c>
    </row>
    <row r="115" spans="1:7" ht="31.5" customHeight="1" x14ac:dyDescent="0.25">
      <c r="A115" s="5" t="s">
        <v>56</v>
      </c>
      <c r="B115" s="22"/>
      <c r="C115" s="22"/>
      <c r="D115" s="6">
        <f>SUBTOTAL(9,D114)</f>
        <v>338.24</v>
      </c>
      <c r="E115" s="19"/>
    </row>
    <row r="116" spans="1:7" ht="31.5" customHeight="1" x14ac:dyDescent="0.25">
      <c r="A116" s="26" t="s">
        <v>83</v>
      </c>
      <c r="B116" s="27">
        <v>85584865987</v>
      </c>
      <c r="C116" s="27" t="s">
        <v>1</v>
      </c>
      <c r="D116" s="28">
        <v>23.88</v>
      </c>
      <c r="E116" s="29" t="s">
        <v>31</v>
      </c>
    </row>
    <row r="117" spans="1:7" ht="31.5" customHeight="1" x14ac:dyDescent="0.25">
      <c r="A117" s="5" t="s">
        <v>80</v>
      </c>
      <c r="B117" s="22"/>
      <c r="C117" s="22"/>
      <c r="D117" s="6">
        <f>SUBTOTAL(9,D116)</f>
        <v>23.88</v>
      </c>
      <c r="E117" s="19"/>
    </row>
    <row r="118" spans="1:7" s="9" customFormat="1" ht="14.25" customHeight="1" x14ac:dyDescent="0.25">
      <c r="A118" s="7" t="s">
        <v>117</v>
      </c>
      <c r="B118" s="7"/>
      <c r="C118" s="7"/>
      <c r="D118" s="8">
        <f>SUBTOTAL(9,D8:D117)</f>
        <v>1343397.9</v>
      </c>
      <c r="E118" s="7"/>
      <c r="G118" s="1"/>
    </row>
    <row r="121" spans="1:7" x14ac:dyDescent="0.25">
      <c r="D121" s="12"/>
    </row>
    <row r="122" spans="1:7" x14ac:dyDescent="0.25">
      <c r="D122" s="12"/>
    </row>
    <row r="123" spans="1:7" x14ac:dyDescent="0.25">
      <c r="D123" s="12"/>
    </row>
    <row r="125" spans="1:7" x14ac:dyDescent="0.25">
      <c r="D125" s="12"/>
    </row>
    <row r="126" spans="1:7" x14ac:dyDescent="0.25">
      <c r="D126" s="12"/>
    </row>
    <row r="129" spans="4:4" x14ac:dyDescent="0.25">
      <c r="D129" s="12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D7A7-CBB9-46FE-9839-893A33AB23C0}">
  <dimension ref="A1:E24"/>
  <sheetViews>
    <sheetView tabSelected="1" zoomScaleNormal="100" workbookViewId="0">
      <selection activeCell="A5" sqref="A5:B5"/>
    </sheetView>
  </sheetViews>
  <sheetFormatPr defaultRowHeight="15" x14ac:dyDescent="0.25"/>
  <cols>
    <col min="1" max="1" width="42.42578125" style="15" customWidth="1"/>
    <col min="2" max="2" width="55.5703125" style="15" customWidth="1"/>
    <col min="3" max="16384" width="9.140625" style="15"/>
  </cols>
  <sheetData>
    <row r="1" spans="1:2" ht="23.25" customHeight="1" x14ac:dyDescent="0.25">
      <c r="A1" s="9" t="s">
        <v>23</v>
      </c>
    </row>
    <row r="2" spans="1:2" ht="23.25" customHeight="1" x14ac:dyDescent="0.25">
      <c r="A2" s="1" t="s">
        <v>24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39" t="s">
        <v>239</v>
      </c>
      <c r="B5" s="39"/>
    </row>
    <row r="8" spans="1:2" ht="37.5" customHeight="1" x14ac:dyDescent="0.25">
      <c r="A8" s="3" t="s">
        <v>39</v>
      </c>
      <c r="B8" s="3" t="s">
        <v>39</v>
      </c>
    </row>
    <row r="9" spans="1:2" ht="25.5" customHeight="1" x14ac:dyDescent="0.25">
      <c r="A9" s="2">
        <v>67780.09</v>
      </c>
      <c r="B9" s="16" t="s">
        <v>42</v>
      </c>
    </row>
    <row r="10" spans="1:2" ht="25.5" customHeight="1" x14ac:dyDescent="0.25">
      <c r="A10" s="2">
        <v>223.93</v>
      </c>
      <c r="B10" s="16" t="s">
        <v>84</v>
      </c>
    </row>
    <row r="11" spans="1:2" ht="25.5" customHeight="1" x14ac:dyDescent="0.25">
      <c r="A11" s="2">
        <v>1276.71</v>
      </c>
      <c r="B11" s="16" t="s">
        <v>237</v>
      </c>
    </row>
    <row r="12" spans="1:2" ht="25.5" customHeight="1" x14ac:dyDescent="0.25">
      <c r="A12" s="17">
        <v>11025.7</v>
      </c>
      <c r="B12" s="16" t="s">
        <v>40</v>
      </c>
    </row>
    <row r="13" spans="1:2" ht="25.5" customHeight="1" x14ac:dyDescent="0.25">
      <c r="A13" s="17">
        <v>649.70000000000005</v>
      </c>
      <c r="B13" s="16" t="s">
        <v>218</v>
      </c>
    </row>
    <row r="14" spans="1:2" ht="25.5" customHeight="1" x14ac:dyDescent="0.25">
      <c r="A14" s="17">
        <v>911.95</v>
      </c>
      <c r="B14" s="16" t="s">
        <v>41</v>
      </c>
    </row>
    <row r="15" spans="1:2" ht="25.5" customHeight="1" x14ac:dyDescent="0.25">
      <c r="A15" s="17">
        <v>726</v>
      </c>
      <c r="B15" s="16" t="s">
        <v>72</v>
      </c>
    </row>
    <row r="16" spans="1:2" ht="25.5" customHeight="1" x14ac:dyDescent="0.25">
      <c r="A16" s="14">
        <f>SUBTOTAL(9,A9:A15)</f>
        <v>82594.079999999987</v>
      </c>
      <c r="B16" s="13" t="s">
        <v>118</v>
      </c>
    </row>
    <row r="20" spans="1:5" x14ac:dyDescent="0.25">
      <c r="A20" s="31"/>
      <c r="E20" s="15" t="s">
        <v>91</v>
      </c>
    </row>
    <row r="21" spans="1:5" x14ac:dyDescent="0.25">
      <c r="A21" s="31"/>
    </row>
    <row r="23" spans="1:5" x14ac:dyDescent="0.25">
      <c r="A23" s="31"/>
    </row>
    <row r="24" spans="1:5" x14ac:dyDescent="0.25">
      <c r="B24" s="31"/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943F-90F5-4E90-B6CD-6F9C4BD8F41B}">
  <dimension ref="A1:H111"/>
  <sheetViews>
    <sheetView showGridLines="0" zoomScaleNormal="100" workbookViewId="0">
      <selection activeCell="A5" sqref="A5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9" t="s">
        <v>23</v>
      </c>
    </row>
    <row r="2" spans="1:5" ht="24" customHeight="1" x14ac:dyDescent="0.25">
      <c r="A2" s="1" t="s">
        <v>24</v>
      </c>
    </row>
    <row r="3" spans="1:5" ht="18.75" customHeight="1" x14ac:dyDescent="0.25">
      <c r="A3" s="1" t="s">
        <v>0</v>
      </c>
    </row>
    <row r="4" spans="1:5" ht="18.75" customHeight="1" x14ac:dyDescent="0.25">
      <c r="A4" s="39" t="s">
        <v>238</v>
      </c>
      <c r="B4" s="39"/>
      <c r="C4" s="39"/>
      <c r="D4" s="39"/>
      <c r="E4" s="39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21</v>
      </c>
      <c r="B7" s="3" t="s">
        <v>19</v>
      </c>
      <c r="C7" s="3" t="s">
        <v>20</v>
      </c>
      <c r="D7" s="3" t="s">
        <v>22</v>
      </c>
      <c r="E7" s="3" t="s">
        <v>39</v>
      </c>
    </row>
    <row r="8" spans="1:5" ht="31.5" customHeight="1" x14ac:dyDescent="0.25">
      <c r="A8" s="4" t="s">
        <v>8</v>
      </c>
      <c r="B8" s="21">
        <v>29524210204</v>
      </c>
      <c r="C8" s="21" t="s">
        <v>1</v>
      </c>
      <c r="D8" s="11">
        <v>248.2</v>
      </c>
      <c r="E8" s="18" t="s">
        <v>30</v>
      </c>
    </row>
    <row r="9" spans="1:5" ht="31.5" customHeight="1" x14ac:dyDescent="0.25">
      <c r="A9" s="5" t="s">
        <v>43</v>
      </c>
      <c r="B9" s="22"/>
      <c r="C9" s="22"/>
      <c r="D9" s="6">
        <f>SUBTOTAL(9,D8)</f>
        <v>248.2</v>
      </c>
      <c r="E9" s="19"/>
    </row>
    <row r="10" spans="1:5" s="30" customFormat="1" ht="31.5" customHeight="1" x14ac:dyDescent="0.25">
      <c r="A10" s="26" t="s">
        <v>85</v>
      </c>
      <c r="B10" s="27">
        <v>35985815579</v>
      </c>
      <c r="C10" s="27" t="s">
        <v>87</v>
      </c>
      <c r="D10" s="28">
        <v>14712.5</v>
      </c>
      <c r="E10" s="29" t="s">
        <v>33</v>
      </c>
    </row>
    <row r="11" spans="1:5" s="30" customFormat="1" ht="31.5" customHeight="1" x14ac:dyDescent="0.25">
      <c r="A11" s="5" t="s">
        <v>86</v>
      </c>
      <c r="B11" s="22"/>
      <c r="C11" s="22"/>
      <c r="D11" s="6">
        <f>SUBTOTAL(9,D10)</f>
        <v>14712.5</v>
      </c>
      <c r="E11" s="19"/>
    </row>
    <row r="12" spans="1:5" s="33" customFormat="1" ht="31.5" customHeight="1" x14ac:dyDescent="0.25">
      <c r="A12" s="10" t="s">
        <v>123</v>
      </c>
      <c r="B12" s="23">
        <v>58353015102</v>
      </c>
      <c r="C12" s="23" t="s">
        <v>1</v>
      </c>
      <c r="D12" s="11">
        <v>814.23</v>
      </c>
      <c r="E12" s="20" t="s">
        <v>29</v>
      </c>
    </row>
    <row r="13" spans="1:5" s="30" customFormat="1" ht="31.5" customHeight="1" x14ac:dyDescent="0.25">
      <c r="A13" s="5" t="s">
        <v>124</v>
      </c>
      <c r="B13" s="22"/>
      <c r="C13" s="22"/>
      <c r="D13" s="6">
        <f>SUBTOTAL(9,D12)</f>
        <v>814.23</v>
      </c>
      <c r="E13" s="19"/>
    </row>
    <row r="14" spans="1:5" ht="31.5" customHeight="1" x14ac:dyDescent="0.25">
      <c r="A14" s="4" t="s">
        <v>2</v>
      </c>
      <c r="B14" s="21">
        <v>36885326631</v>
      </c>
      <c r="C14" s="21" t="s">
        <v>1</v>
      </c>
      <c r="D14" s="11">
        <v>166.25</v>
      </c>
      <c r="E14" s="18" t="s">
        <v>33</v>
      </c>
    </row>
    <row r="15" spans="1:5" ht="31.5" customHeight="1" x14ac:dyDescent="0.25">
      <c r="A15" s="5" t="s">
        <v>44</v>
      </c>
      <c r="B15" s="22"/>
      <c r="C15" s="22"/>
      <c r="D15" s="6">
        <f>SUBTOTAL(9,D14)</f>
        <v>166.25</v>
      </c>
      <c r="E15" s="19"/>
    </row>
    <row r="16" spans="1:5" s="33" customFormat="1" ht="31.5" customHeight="1" x14ac:dyDescent="0.25">
      <c r="A16" s="10" t="s">
        <v>125</v>
      </c>
      <c r="B16" s="23">
        <v>77004047314</v>
      </c>
      <c r="C16" s="23" t="s">
        <v>1</v>
      </c>
      <c r="D16" s="11">
        <v>7500</v>
      </c>
      <c r="E16" s="29" t="s">
        <v>33</v>
      </c>
    </row>
    <row r="17" spans="1:5" ht="31.5" customHeight="1" x14ac:dyDescent="0.25">
      <c r="A17" s="5" t="s">
        <v>126</v>
      </c>
      <c r="B17" s="22"/>
      <c r="C17" s="22"/>
      <c r="D17" s="6">
        <f>SUBTOTAL(9,D16)</f>
        <v>7500</v>
      </c>
      <c r="E17" s="19"/>
    </row>
    <row r="18" spans="1:5" s="33" customFormat="1" ht="31.5" customHeight="1" x14ac:dyDescent="0.25">
      <c r="A18" s="10" t="s">
        <v>127</v>
      </c>
      <c r="B18" s="23">
        <v>79067915635</v>
      </c>
      <c r="C18" s="23" t="s">
        <v>129</v>
      </c>
      <c r="D18" s="11">
        <v>1000</v>
      </c>
      <c r="E18" s="20" t="s">
        <v>34</v>
      </c>
    </row>
    <row r="19" spans="1:5" ht="31.5" customHeight="1" x14ac:dyDescent="0.25">
      <c r="A19" s="5" t="s">
        <v>128</v>
      </c>
      <c r="B19" s="22"/>
      <c r="C19" s="22"/>
      <c r="D19" s="6">
        <f>SUBTOTAL(9,D18)</f>
        <v>1000</v>
      </c>
      <c r="E19" s="19"/>
    </row>
    <row r="20" spans="1:5" s="33" customFormat="1" ht="31.5" customHeight="1" x14ac:dyDescent="0.25">
      <c r="A20" s="10" t="s">
        <v>130</v>
      </c>
      <c r="B20" s="23">
        <v>61824900855</v>
      </c>
      <c r="C20" s="23" t="s">
        <v>1</v>
      </c>
      <c r="D20" s="11">
        <v>60</v>
      </c>
      <c r="E20" s="18" t="s">
        <v>35</v>
      </c>
    </row>
    <row r="21" spans="1:5" ht="31.5" customHeight="1" x14ac:dyDescent="0.25">
      <c r="A21" s="5" t="s">
        <v>131</v>
      </c>
      <c r="B21" s="22"/>
      <c r="C21" s="22"/>
      <c r="D21" s="6">
        <f>SUBTOTAL(9,D20)</f>
        <v>60</v>
      </c>
      <c r="E21" s="19"/>
    </row>
    <row r="22" spans="1:5" s="33" customFormat="1" ht="31.5" customHeight="1" x14ac:dyDescent="0.25">
      <c r="A22" s="10" t="s">
        <v>132</v>
      </c>
      <c r="B22" s="23">
        <v>62969535840</v>
      </c>
      <c r="C22" s="27" t="s">
        <v>1</v>
      </c>
      <c r="D22" s="11">
        <v>10.85</v>
      </c>
      <c r="E22" s="20" t="s">
        <v>28</v>
      </c>
    </row>
    <row r="23" spans="1:5" s="33" customFormat="1" ht="31.5" customHeight="1" x14ac:dyDescent="0.25">
      <c r="A23" s="10" t="s">
        <v>132</v>
      </c>
      <c r="B23" s="23">
        <v>62969535840</v>
      </c>
      <c r="C23" s="27" t="s">
        <v>1</v>
      </c>
      <c r="D23" s="11">
        <v>362.39</v>
      </c>
      <c r="E23" s="20" t="s">
        <v>134</v>
      </c>
    </row>
    <row r="24" spans="1:5" ht="31.5" customHeight="1" x14ac:dyDescent="0.25">
      <c r="A24" s="5" t="s">
        <v>133</v>
      </c>
      <c r="B24" s="22"/>
      <c r="C24" s="22"/>
      <c r="D24" s="6">
        <f>SUBTOTAL(9,D22:D23)</f>
        <v>373.24</v>
      </c>
      <c r="E24" s="19"/>
    </row>
    <row r="25" spans="1:5" s="33" customFormat="1" ht="31.5" customHeight="1" x14ac:dyDescent="0.25">
      <c r="A25" s="10" t="s">
        <v>135</v>
      </c>
      <c r="B25" s="23" t="s">
        <v>137</v>
      </c>
      <c r="C25" s="23" t="s">
        <v>1</v>
      </c>
      <c r="D25" s="11">
        <v>16</v>
      </c>
      <c r="E25" s="20" t="s">
        <v>28</v>
      </c>
    </row>
    <row r="26" spans="1:5" ht="31.5" customHeight="1" x14ac:dyDescent="0.25">
      <c r="A26" s="5" t="s">
        <v>136</v>
      </c>
      <c r="B26" s="22"/>
      <c r="C26" s="22"/>
      <c r="D26" s="6">
        <f>SUBTOTAL(9,D25)</f>
        <v>16</v>
      </c>
      <c r="E26" s="19"/>
    </row>
    <row r="27" spans="1:5" ht="31.5" customHeight="1" x14ac:dyDescent="0.25">
      <c r="A27" s="4" t="s">
        <v>16</v>
      </c>
      <c r="B27" s="21">
        <v>88866511884</v>
      </c>
      <c r="C27" s="21" t="s">
        <v>1</v>
      </c>
      <c r="D27" s="11">
        <v>61.43</v>
      </c>
      <c r="E27" s="18" t="s">
        <v>35</v>
      </c>
    </row>
    <row r="28" spans="1:5" ht="31.5" customHeight="1" x14ac:dyDescent="0.25">
      <c r="A28" s="5" t="s">
        <v>45</v>
      </c>
      <c r="B28" s="22"/>
      <c r="C28" s="22"/>
      <c r="D28" s="6">
        <f>SUBTOTAL(9,D27)</f>
        <v>61.43</v>
      </c>
      <c r="E28" s="19"/>
    </row>
    <row r="29" spans="1:5" s="33" customFormat="1" ht="31.5" customHeight="1" x14ac:dyDescent="0.25">
      <c r="A29" s="10" t="s">
        <v>138</v>
      </c>
      <c r="B29" s="23">
        <v>26187994862</v>
      </c>
      <c r="C29" s="23" t="s">
        <v>1</v>
      </c>
      <c r="D29" s="11">
        <v>1684.2</v>
      </c>
      <c r="E29" s="20" t="s">
        <v>140</v>
      </c>
    </row>
    <row r="30" spans="1:5" ht="31.5" customHeight="1" x14ac:dyDescent="0.25">
      <c r="A30" s="5" t="s">
        <v>139</v>
      </c>
      <c r="B30" s="22"/>
      <c r="C30" s="22"/>
      <c r="D30" s="6">
        <f>SUBTOTAL(9,D29)</f>
        <v>1684.2</v>
      </c>
      <c r="E30" s="19"/>
    </row>
    <row r="31" spans="1:5" ht="31.5" customHeight="1" x14ac:dyDescent="0.25">
      <c r="A31" s="4" t="s">
        <v>57</v>
      </c>
      <c r="B31" s="21"/>
      <c r="C31" s="21" t="s">
        <v>1</v>
      </c>
      <c r="D31" s="11">
        <v>210</v>
      </c>
      <c r="E31" s="18" t="s">
        <v>37</v>
      </c>
    </row>
    <row r="32" spans="1:5" ht="31.5" customHeight="1" x14ac:dyDescent="0.25">
      <c r="A32" s="5" t="s">
        <v>62</v>
      </c>
      <c r="B32" s="22"/>
      <c r="C32" s="22"/>
      <c r="D32" s="6">
        <f>SUBTOTAL(9,D31)</f>
        <v>210</v>
      </c>
      <c r="E32" s="19"/>
    </row>
    <row r="33" spans="1:5" s="33" customFormat="1" ht="31.5" customHeight="1" x14ac:dyDescent="0.25">
      <c r="A33" s="10" t="s">
        <v>141</v>
      </c>
      <c r="B33" s="36">
        <v>38525814508</v>
      </c>
      <c r="C33" s="23" t="s">
        <v>1</v>
      </c>
      <c r="D33" s="11">
        <v>41.18</v>
      </c>
      <c r="E33" s="20" t="s">
        <v>28</v>
      </c>
    </row>
    <row r="34" spans="1:5" ht="31.5" customHeight="1" x14ac:dyDescent="0.25">
      <c r="A34" s="5" t="s">
        <v>142</v>
      </c>
      <c r="B34" s="22"/>
      <c r="C34" s="22"/>
      <c r="D34" s="6">
        <f>SUBTOTAL(9,D33)</f>
        <v>41.18</v>
      </c>
      <c r="E34" s="19"/>
    </row>
    <row r="35" spans="1:5" s="30" customFormat="1" ht="31.5" customHeight="1" x14ac:dyDescent="0.25">
      <c r="A35" s="26" t="s">
        <v>73</v>
      </c>
      <c r="B35" s="21">
        <v>22506712452</v>
      </c>
      <c r="C35" s="27" t="s">
        <v>1</v>
      </c>
      <c r="D35" s="28">
        <v>1075</v>
      </c>
      <c r="E35" s="29" t="s">
        <v>33</v>
      </c>
    </row>
    <row r="36" spans="1:5" ht="31.5" customHeight="1" x14ac:dyDescent="0.25">
      <c r="A36" s="5" t="s">
        <v>74</v>
      </c>
      <c r="B36" s="22"/>
      <c r="C36" s="22"/>
      <c r="D36" s="6">
        <f>SUBTOTAL(9,D35)</f>
        <v>1075</v>
      </c>
      <c r="E36" s="19"/>
    </row>
    <row r="37" spans="1:5" ht="31.5" customHeight="1" x14ac:dyDescent="0.25">
      <c r="A37" s="4" t="s">
        <v>4</v>
      </c>
      <c r="B37" s="21">
        <v>85821130368</v>
      </c>
      <c r="C37" s="21" t="s">
        <v>1</v>
      </c>
      <c r="D37" s="11">
        <v>13.28</v>
      </c>
      <c r="E37" s="18" t="s">
        <v>32</v>
      </c>
    </row>
    <row r="38" spans="1:5" ht="31.5" customHeight="1" x14ac:dyDescent="0.25">
      <c r="A38" s="5" t="s">
        <v>46</v>
      </c>
      <c r="B38" s="22"/>
      <c r="C38" s="22"/>
      <c r="D38" s="6">
        <f>SUBTOTAL(9,D37)</f>
        <v>13.28</v>
      </c>
      <c r="E38" s="19"/>
    </row>
    <row r="39" spans="1:5" ht="31.5" customHeight="1" x14ac:dyDescent="0.25">
      <c r="A39" s="4" t="s">
        <v>18</v>
      </c>
      <c r="B39" s="24" t="s">
        <v>25</v>
      </c>
      <c r="C39" s="21" t="s">
        <v>1</v>
      </c>
      <c r="D39" s="11">
        <v>912.5</v>
      </c>
      <c r="E39" s="29" t="s">
        <v>34</v>
      </c>
    </row>
    <row r="40" spans="1:5" ht="31.5" customHeight="1" x14ac:dyDescent="0.25">
      <c r="A40" s="5" t="s">
        <v>47</v>
      </c>
      <c r="B40" s="25"/>
      <c r="C40" s="22"/>
      <c r="D40" s="6">
        <f>SUBTOTAL(9,D39)</f>
        <v>912.5</v>
      </c>
      <c r="E40" s="19"/>
    </row>
    <row r="41" spans="1:5" s="33" customFormat="1" ht="31.5" customHeight="1" x14ac:dyDescent="0.25">
      <c r="A41" s="10" t="s">
        <v>143</v>
      </c>
      <c r="B41" s="32" t="s">
        <v>145</v>
      </c>
      <c r="C41" s="23" t="s">
        <v>1</v>
      </c>
      <c r="D41" s="11">
        <v>6304.89</v>
      </c>
      <c r="E41" s="20" t="s">
        <v>63</v>
      </c>
    </row>
    <row r="42" spans="1:5" ht="31.5" customHeight="1" x14ac:dyDescent="0.25">
      <c r="A42" s="5" t="s">
        <v>144</v>
      </c>
      <c r="B42" s="25"/>
      <c r="C42" s="22"/>
      <c r="D42" s="6">
        <f>SUBTOTAL(9,D41)</f>
        <v>6304.89</v>
      </c>
      <c r="E42" s="19"/>
    </row>
    <row r="43" spans="1:5" s="33" customFormat="1" ht="31.5" customHeight="1" x14ac:dyDescent="0.25">
      <c r="A43" s="10" t="s">
        <v>68</v>
      </c>
      <c r="B43" s="32" t="s">
        <v>95</v>
      </c>
      <c r="C43" s="23" t="s">
        <v>1</v>
      </c>
      <c r="D43" s="11">
        <v>19.579999999999998</v>
      </c>
      <c r="E43" s="20" t="s">
        <v>29</v>
      </c>
    </row>
    <row r="44" spans="1:5" ht="31.5" customHeight="1" x14ac:dyDescent="0.25">
      <c r="A44" s="5" t="s">
        <v>69</v>
      </c>
      <c r="B44" s="25"/>
      <c r="C44" s="22"/>
      <c r="D44" s="6">
        <f>SUBTOTAL(9,D43)</f>
        <v>19.579999999999998</v>
      </c>
      <c r="E44" s="19"/>
    </row>
    <row r="45" spans="1:5" ht="31.5" customHeight="1" x14ac:dyDescent="0.25">
      <c r="A45" s="4" t="s">
        <v>14</v>
      </c>
      <c r="B45" s="21">
        <v>74364571096</v>
      </c>
      <c r="C45" s="21" t="s">
        <v>1</v>
      </c>
      <c r="D45" s="11">
        <v>1386.18</v>
      </c>
      <c r="E45" s="18" t="s">
        <v>27</v>
      </c>
    </row>
    <row r="46" spans="1:5" ht="31.5" customHeight="1" x14ac:dyDescent="0.25">
      <c r="A46" s="5" t="s">
        <v>48</v>
      </c>
      <c r="B46" s="22"/>
      <c r="C46" s="22"/>
      <c r="D46" s="6">
        <f>SUBTOTAL(9,D45)</f>
        <v>1386.18</v>
      </c>
      <c r="E46" s="19"/>
    </row>
    <row r="47" spans="1:5" s="33" customFormat="1" ht="31.5" customHeight="1" x14ac:dyDescent="0.25">
      <c r="A47" s="10" t="s">
        <v>146</v>
      </c>
      <c r="B47" s="23" t="s">
        <v>148</v>
      </c>
      <c r="C47" s="23" t="s">
        <v>1</v>
      </c>
      <c r="D47" s="11">
        <v>6063.77</v>
      </c>
      <c r="E47" s="18" t="s">
        <v>27</v>
      </c>
    </row>
    <row r="48" spans="1:5" ht="31.5" customHeight="1" x14ac:dyDescent="0.25">
      <c r="A48" s="5" t="s">
        <v>147</v>
      </c>
      <c r="B48" s="22"/>
      <c r="C48" s="22"/>
      <c r="D48" s="6">
        <f>SUBTOTAL(9,D47)</f>
        <v>6063.77</v>
      </c>
      <c r="E48" s="19"/>
    </row>
    <row r="49" spans="1:5" ht="31.5" customHeight="1" x14ac:dyDescent="0.25">
      <c r="A49" s="4" t="s">
        <v>13</v>
      </c>
      <c r="B49" s="21">
        <v>63073332379</v>
      </c>
      <c r="C49" s="21" t="s">
        <v>1</v>
      </c>
      <c r="D49" s="11">
        <v>3719.05</v>
      </c>
      <c r="E49" s="18" t="s">
        <v>27</v>
      </c>
    </row>
    <row r="50" spans="1:5" ht="31.5" customHeight="1" x14ac:dyDescent="0.25">
      <c r="A50" s="5" t="s">
        <v>49</v>
      </c>
      <c r="B50" s="22"/>
      <c r="C50" s="22"/>
      <c r="D50" s="6">
        <f>SUBTOTAL(9,D49)</f>
        <v>3719.05</v>
      </c>
      <c r="E50" s="19"/>
    </row>
    <row r="51" spans="1:5" ht="31.5" customHeight="1" x14ac:dyDescent="0.25">
      <c r="A51" s="4" t="s">
        <v>12</v>
      </c>
      <c r="B51" s="21">
        <v>87311810356</v>
      </c>
      <c r="C51" s="21" t="s">
        <v>71</v>
      </c>
      <c r="D51" s="11">
        <v>426.44</v>
      </c>
      <c r="E51" s="18" t="s">
        <v>30</v>
      </c>
    </row>
    <row r="52" spans="1:5" ht="31.5" customHeight="1" x14ac:dyDescent="0.25">
      <c r="A52" s="5" t="s">
        <v>50</v>
      </c>
      <c r="B52" s="22"/>
      <c r="C52" s="22"/>
      <c r="D52" s="6">
        <f>SUBTOTAL(9,D51)</f>
        <v>426.44</v>
      </c>
      <c r="E52" s="19"/>
    </row>
    <row r="53" spans="1:5" s="33" customFormat="1" ht="31.5" customHeight="1" x14ac:dyDescent="0.25">
      <c r="A53" s="10" t="s">
        <v>151</v>
      </c>
      <c r="B53" s="23">
        <v>46144176176</v>
      </c>
      <c r="C53" s="23" t="s">
        <v>1</v>
      </c>
      <c r="D53" s="11">
        <v>13.27</v>
      </c>
      <c r="E53" s="18" t="s">
        <v>36</v>
      </c>
    </row>
    <row r="54" spans="1:5" ht="31.5" customHeight="1" x14ac:dyDescent="0.25">
      <c r="A54" s="5" t="s">
        <v>152</v>
      </c>
      <c r="B54" s="22"/>
      <c r="C54" s="22"/>
      <c r="D54" s="6">
        <f>SUBTOTAL(9,D53)</f>
        <v>13.27</v>
      </c>
      <c r="E54" s="19"/>
    </row>
    <row r="55" spans="1:5" s="30" customFormat="1" ht="31.5" customHeight="1" x14ac:dyDescent="0.25">
      <c r="A55" s="26" t="s">
        <v>51</v>
      </c>
      <c r="B55" s="21">
        <v>80572192786</v>
      </c>
      <c r="C55" s="27" t="s">
        <v>1</v>
      </c>
      <c r="D55" s="28">
        <v>160.06</v>
      </c>
      <c r="E55" s="29" t="s">
        <v>26</v>
      </c>
    </row>
    <row r="56" spans="1:5" ht="31.5" customHeight="1" x14ac:dyDescent="0.25">
      <c r="A56" s="5" t="s">
        <v>92</v>
      </c>
      <c r="B56" s="22"/>
      <c r="C56" s="22"/>
      <c r="D56" s="6">
        <f>SUBTOTAL(9,D55)</f>
        <v>160.06</v>
      </c>
      <c r="E56" s="19"/>
    </row>
    <row r="57" spans="1:5" s="33" customFormat="1" ht="31.5" customHeight="1" x14ac:dyDescent="0.25">
      <c r="A57" s="10" t="s">
        <v>149</v>
      </c>
      <c r="B57" s="23">
        <v>67536083461</v>
      </c>
      <c r="C57" s="27" t="s">
        <v>1</v>
      </c>
      <c r="D57" s="11">
        <v>139.88</v>
      </c>
      <c r="E57" s="18" t="s">
        <v>35</v>
      </c>
    </row>
    <row r="58" spans="1:5" ht="31.5" customHeight="1" x14ac:dyDescent="0.25">
      <c r="A58" s="5" t="s">
        <v>150</v>
      </c>
      <c r="B58" s="22"/>
      <c r="C58" s="22"/>
      <c r="D58" s="6">
        <f>SUBTOTAL(9,D57)</f>
        <v>139.88</v>
      </c>
      <c r="E58" s="19"/>
    </row>
    <row r="59" spans="1:5" s="33" customFormat="1" ht="31.5" customHeight="1" x14ac:dyDescent="0.25">
      <c r="A59" s="26" t="s">
        <v>153</v>
      </c>
      <c r="B59" s="27">
        <v>27759560625</v>
      </c>
      <c r="C59" s="27" t="s">
        <v>1</v>
      </c>
      <c r="D59" s="11">
        <v>76.09</v>
      </c>
      <c r="E59" s="29" t="s">
        <v>27</v>
      </c>
    </row>
    <row r="60" spans="1:5" ht="31.5" customHeight="1" x14ac:dyDescent="0.25">
      <c r="A60" s="5" t="s">
        <v>154</v>
      </c>
      <c r="B60" s="22"/>
      <c r="C60" s="22"/>
      <c r="D60" s="6">
        <f>SUBTOTAL(9,D59)</f>
        <v>76.09</v>
      </c>
      <c r="E60" s="19"/>
    </row>
    <row r="61" spans="1:5" s="33" customFormat="1" ht="31.5" customHeight="1" x14ac:dyDescent="0.25">
      <c r="A61" s="26" t="s">
        <v>155</v>
      </c>
      <c r="B61" s="27">
        <v>93245284305</v>
      </c>
      <c r="C61" s="27" t="s">
        <v>1</v>
      </c>
      <c r="D61" s="37">
        <v>69001.240000000005</v>
      </c>
      <c r="E61" s="29" t="s">
        <v>156</v>
      </c>
    </row>
    <row r="62" spans="1:5" s="33" customFormat="1" ht="31.5" customHeight="1" x14ac:dyDescent="0.25">
      <c r="A62" s="26" t="s">
        <v>155</v>
      </c>
      <c r="B62" s="27">
        <v>93245284305</v>
      </c>
      <c r="C62" s="27" t="s">
        <v>1</v>
      </c>
      <c r="D62" s="37">
        <v>602788.43000000005</v>
      </c>
      <c r="E62" s="29" t="s">
        <v>157</v>
      </c>
    </row>
    <row r="63" spans="1:5" ht="31.5" customHeight="1" x14ac:dyDescent="0.25">
      <c r="A63" s="5" t="s">
        <v>158</v>
      </c>
      <c r="B63" s="22"/>
      <c r="C63" s="22"/>
      <c r="D63" s="6">
        <f>SUBTOTAL(9,D61:D62)</f>
        <v>671789.67</v>
      </c>
      <c r="E63" s="19"/>
    </row>
    <row r="64" spans="1:5" s="33" customFormat="1" ht="31.5" customHeight="1" x14ac:dyDescent="0.25">
      <c r="A64" s="10" t="s">
        <v>176</v>
      </c>
      <c r="B64" s="23">
        <v>98940545858</v>
      </c>
      <c r="C64" s="23" t="s">
        <v>1</v>
      </c>
      <c r="D64" s="11">
        <v>3.8</v>
      </c>
      <c r="E64" s="20" t="s">
        <v>30</v>
      </c>
    </row>
    <row r="65" spans="1:7" ht="31.5" customHeight="1" x14ac:dyDescent="0.25">
      <c r="A65" s="5" t="s">
        <v>177</v>
      </c>
      <c r="B65" s="22"/>
      <c r="C65" s="22"/>
      <c r="D65" s="6">
        <f>SUBTOTAL(9,D64)</f>
        <v>3.8</v>
      </c>
      <c r="E65" s="19"/>
    </row>
    <row r="66" spans="1:7" s="33" customFormat="1" ht="31.5" customHeight="1" x14ac:dyDescent="0.25">
      <c r="A66" s="10" t="s">
        <v>159</v>
      </c>
      <c r="B66" s="23">
        <v>49312009068</v>
      </c>
      <c r="C66" s="23" t="s">
        <v>161</v>
      </c>
      <c r="D66" s="11">
        <v>188.3</v>
      </c>
      <c r="E66" s="20" t="s">
        <v>29</v>
      </c>
    </row>
    <row r="67" spans="1:7" ht="31.5" customHeight="1" x14ac:dyDescent="0.25">
      <c r="A67" s="5" t="s">
        <v>160</v>
      </c>
      <c r="B67" s="22"/>
      <c r="C67" s="22"/>
      <c r="D67" s="6">
        <f>SUBTOTAL(9,D66)</f>
        <v>188.3</v>
      </c>
      <c r="E67" s="19"/>
    </row>
    <row r="68" spans="1:7" ht="31.5" customHeight="1" x14ac:dyDescent="0.25">
      <c r="A68" s="4" t="s">
        <v>59</v>
      </c>
      <c r="B68" s="21">
        <v>85934202990</v>
      </c>
      <c r="C68" s="21" t="s">
        <v>1</v>
      </c>
      <c r="D68" s="11">
        <v>100</v>
      </c>
      <c r="E68" s="18" t="s">
        <v>34</v>
      </c>
    </row>
    <row r="69" spans="1:7" ht="31.5" customHeight="1" x14ac:dyDescent="0.25">
      <c r="A69" s="5" t="s">
        <v>60</v>
      </c>
      <c r="B69" s="22"/>
      <c r="C69" s="22"/>
      <c r="D69" s="6">
        <f>SUBTOTAL(9,D68)</f>
        <v>100</v>
      </c>
      <c r="E69" s="19"/>
    </row>
    <row r="70" spans="1:7" ht="31.5" customHeight="1" x14ac:dyDescent="0.25">
      <c r="A70" s="4" t="s">
        <v>9</v>
      </c>
      <c r="B70" s="21">
        <v>45552012966</v>
      </c>
      <c r="C70" s="21" t="s">
        <v>10</v>
      </c>
      <c r="D70" s="11">
        <v>17.41</v>
      </c>
      <c r="E70" s="18" t="s">
        <v>31</v>
      </c>
    </row>
    <row r="71" spans="1:7" ht="31.5" customHeight="1" x14ac:dyDescent="0.25">
      <c r="A71" s="5" t="s">
        <v>52</v>
      </c>
      <c r="B71" s="22"/>
      <c r="C71" s="22"/>
      <c r="D71" s="6">
        <f>SUBTOTAL(9,D70)</f>
        <v>17.41</v>
      </c>
      <c r="E71" s="19"/>
    </row>
    <row r="72" spans="1:7" ht="31.5" customHeight="1" x14ac:dyDescent="0.25">
      <c r="A72" s="4" t="s">
        <v>89</v>
      </c>
      <c r="B72" s="21">
        <v>59143170280</v>
      </c>
      <c r="C72" s="21" t="s">
        <v>64</v>
      </c>
      <c r="D72" s="11">
        <v>375</v>
      </c>
      <c r="E72" s="18" t="s">
        <v>34</v>
      </c>
    </row>
    <row r="73" spans="1:7" ht="31.5" customHeight="1" x14ac:dyDescent="0.25">
      <c r="A73" s="5" t="s">
        <v>90</v>
      </c>
      <c r="B73" s="22"/>
      <c r="C73" s="22"/>
      <c r="D73" s="6">
        <f>SUBTOTAL(9,D72)</f>
        <v>375</v>
      </c>
      <c r="E73" s="19"/>
    </row>
    <row r="74" spans="1:7" s="30" customFormat="1" ht="31.5" customHeight="1" x14ac:dyDescent="0.25">
      <c r="A74" s="4" t="s">
        <v>58</v>
      </c>
      <c r="B74" s="21">
        <v>55866154650</v>
      </c>
      <c r="C74" s="21" t="s">
        <v>1</v>
      </c>
      <c r="D74" s="11">
        <v>1410.53</v>
      </c>
      <c r="E74" s="18" t="s">
        <v>27</v>
      </c>
    </row>
    <row r="75" spans="1:7" s="30" customFormat="1" ht="31.5" customHeight="1" x14ac:dyDescent="0.25">
      <c r="A75" s="4" t="s">
        <v>58</v>
      </c>
      <c r="B75" s="21">
        <v>55866154650</v>
      </c>
      <c r="C75" s="21" t="s">
        <v>1</v>
      </c>
      <c r="D75" s="11">
        <v>6739.91</v>
      </c>
      <c r="E75" s="18" t="s">
        <v>32</v>
      </c>
      <c r="G75" s="1"/>
    </row>
    <row r="76" spans="1:7" ht="31.5" customHeight="1" x14ac:dyDescent="0.25">
      <c r="A76" s="5" t="s">
        <v>61</v>
      </c>
      <c r="B76" s="22"/>
      <c r="C76" s="22"/>
      <c r="D76" s="6">
        <f>SUBTOTAL(9,D74:D75)</f>
        <v>8150.44</v>
      </c>
      <c r="E76" s="19"/>
      <c r="G76" s="30"/>
    </row>
    <row r="77" spans="1:7" s="33" customFormat="1" ht="31.5" customHeight="1" x14ac:dyDescent="0.25">
      <c r="A77" s="10" t="s">
        <v>162</v>
      </c>
      <c r="B77" s="23">
        <v>62708258549</v>
      </c>
      <c r="C77" s="23" t="s">
        <v>1</v>
      </c>
      <c r="D77" s="11">
        <v>27.99</v>
      </c>
      <c r="E77" s="20" t="s">
        <v>29</v>
      </c>
    </row>
    <row r="78" spans="1:7" ht="31.5" customHeight="1" x14ac:dyDescent="0.25">
      <c r="A78" s="5" t="s">
        <v>163</v>
      </c>
      <c r="B78" s="22"/>
      <c r="C78" s="22"/>
      <c r="D78" s="6">
        <f>SUBTOTAL(9,D77)</f>
        <v>27.99</v>
      </c>
      <c r="E78" s="19"/>
      <c r="G78" s="30"/>
    </row>
    <row r="79" spans="1:7" ht="31.5" customHeight="1" x14ac:dyDescent="0.25">
      <c r="A79" s="10" t="s">
        <v>53</v>
      </c>
      <c r="B79" s="23">
        <v>2535697732</v>
      </c>
      <c r="C79" s="27" t="s">
        <v>1</v>
      </c>
      <c r="D79" s="11">
        <v>97.05</v>
      </c>
      <c r="E79" s="20" t="s">
        <v>38</v>
      </c>
    </row>
    <row r="80" spans="1:7" ht="31.5" customHeight="1" x14ac:dyDescent="0.25">
      <c r="A80" s="5" t="s">
        <v>54</v>
      </c>
      <c r="B80" s="22"/>
      <c r="C80" s="22"/>
      <c r="D80" s="6">
        <f>SUBTOTAL(9,D79)</f>
        <v>97.05</v>
      </c>
      <c r="E80" s="19"/>
      <c r="G80" s="30"/>
    </row>
    <row r="81" spans="1:8" s="33" customFormat="1" ht="32.25" customHeight="1" x14ac:dyDescent="0.25">
      <c r="A81" s="10" t="s">
        <v>164</v>
      </c>
      <c r="B81" s="32" t="s">
        <v>166</v>
      </c>
      <c r="C81" s="23" t="s">
        <v>1</v>
      </c>
      <c r="D81" s="11">
        <v>68.75</v>
      </c>
      <c r="E81" s="20" t="s">
        <v>30</v>
      </c>
    </row>
    <row r="82" spans="1:8" s="33" customFormat="1" ht="32.25" customHeight="1" x14ac:dyDescent="0.25">
      <c r="A82" s="10" t="s">
        <v>164</v>
      </c>
      <c r="B82" s="32" t="s">
        <v>166</v>
      </c>
      <c r="C82" s="23" t="s">
        <v>1</v>
      </c>
      <c r="D82" s="11">
        <v>3629.23</v>
      </c>
      <c r="E82" s="20" t="s">
        <v>35</v>
      </c>
    </row>
    <row r="83" spans="1:8" ht="31.5" customHeight="1" x14ac:dyDescent="0.25">
      <c r="A83" s="5" t="s">
        <v>165</v>
      </c>
      <c r="B83" s="22"/>
      <c r="C83" s="22"/>
      <c r="D83" s="6">
        <f>SUBTOTAL(9,D81:D82)</f>
        <v>3697.98</v>
      </c>
      <c r="E83" s="19"/>
      <c r="G83" s="30"/>
    </row>
    <row r="84" spans="1:8" ht="31.5" customHeight="1" x14ac:dyDescent="0.25">
      <c r="A84" s="4" t="s">
        <v>15</v>
      </c>
      <c r="B84" s="21">
        <v>82812328597</v>
      </c>
      <c r="C84" s="21" t="s">
        <v>1</v>
      </c>
      <c r="D84" s="11">
        <v>24561</v>
      </c>
      <c r="E84" s="18" t="s">
        <v>35</v>
      </c>
      <c r="H84" s="12"/>
    </row>
    <row r="85" spans="1:8" ht="31.5" customHeight="1" x14ac:dyDescent="0.25">
      <c r="A85" s="5" t="s">
        <v>55</v>
      </c>
      <c r="B85" s="22"/>
      <c r="C85" s="22"/>
      <c r="D85" s="6">
        <f>SUBTOTAL(9,D84)</f>
        <v>24561</v>
      </c>
      <c r="E85" s="19"/>
      <c r="G85" s="30"/>
    </row>
    <row r="86" spans="1:8" s="33" customFormat="1" ht="31.5" customHeight="1" x14ac:dyDescent="0.25">
      <c r="A86" s="10" t="s">
        <v>167</v>
      </c>
      <c r="B86" s="23">
        <v>38967655335</v>
      </c>
      <c r="C86" s="23" t="s">
        <v>1</v>
      </c>
      <c r="D86" s="11">
        <v>60</v>
      </c>
      <c r="E86" s="20" t="s">
        <v>169</v>
      </c>
    </row>
    <row r="87" spans="1:8" ht="31.5" customHeight="1" x14ac:dyDescent="0.25">
      <c r="A87" s="5" t="s">
        <v>168</v>
      </c>
      <c r="B87" s="22"/>
      <c r="C87" s="22"/>
      <c r="D87" s="6">
        <f>SUBTOTAL(9,D86)</f>
        <v>60</v>
      </c>
      <c r="E87" s="19"/>
      <c r="G87" s="30"/>
    </row>
    <row r="88" spans="1:8" s="33" customFormat="1" ht="31.5" customHeight="1" x14ac:dyDescent="0.25">
      <c r="A88" s="10" t="s">
        <v>171</v>
      </c>
      <c r="B88" s="23">
        <v>17148988537</v>
      </c>
      <c r="C88" s="23" t="s">
        <v>1</v>
      </c>
      <c r="D88" s="11">
        <v>342.45</v>
      </c>
      <c r="E88" s="20" t="s">
        <v>29</v>
      </c>
    </row>
    <row r="89" spans="1:8" ht="31.5" customHeight="1" x14ac:dyDescent="0.25">
      <c r="A89" s="5" t="s">
        <v>172</v>
      </c>
      <c r="B89" s="22"/>
      <c r="C89" s="22"/>
      <c r="D89" s="6">
        <f>SUBTOTAL(9,D88)</f>
        <v>342.45</v>
      </c>
      <c r="E89" s="19"/>
      <c r="G89" s="30"/>
    </row>
    <row r="90" spans="1:8" s="33" customFormat="1" ht="31.5" customHeight="1" x14ac:dyDescent="0.25">
      <c r="A90" s="10" t="s">
        <v>115</v>
      </c>
      <c r="B90" s="23">
        <v>82210191658</v>
      </c>
      <c r="C90" s="23" t="s">
        <v>1</v>
      </c>
      <c r="D90" s="11">
        <v>13.9</v>
      </c>
      <c r="E90" s="20" t="s">
        <v>30</v>
      </c>
    </row>
    <row r="91" spans="1:8" ht="31.5" customHeight="1" x14ac:dyDescent="0.25">
      <c r="A91" s="5" t="s">
        <v>116</v>
      </c>
      <c r="B91" s="22"/>
      <c r="C91" s="22"/>
      <c r="D91" s="6">
        <f>SUBTOTAL(9,D90)</f>
        <v>13.9</v>
      </c>
      <c r="E91" s="19"/>
      <c r="G91" s="30"/>
    </row>
    <row r="92" spans="1:8" s="33" customFormat="1" ht="31.5" customHeight="1" x14ac:dyDescent="0.25">
      <c r="A92" s="26" t="s">
        <v>104</v>
      </c>
      <c r="B92" s="27">
        <v>70133616033</v>
      </c>
      <c r="C92" s="27" t="s">
        <v>1</v>
      </c>
      <c r="D92" s="28">
        <v>36.81</v>
      </c>
      <c r="E92" s="29" t="s">
        <v>30</v>
      </c>
    </row>
    <row r="93" spans="1:8" ht="31.5" customHeight="1" x14ac:dyDescent="0.25">
      <c r="A93" s="5" t="s">
        <v>105</v>
      </c>
      <c r="B93" s="22"/>
      <c r="C93" s="22"/>
      <c r="D93" s="6">
        <f>SUBTOTAL(9,D92)</f>
        <v>36.81</v>
      </c>
      <c r="E93" s="19"/>
      <c r="G93" s="30"/>
    </row>
    <row r="94" spans="1:8" s="30" customFormat="1" ht="31.5" customHeight="1" x14ac:dyDescent="0.25">
      <c r="A94" s="26" t="s">
        <v>93</v>
      </c>
      <c r="B94" s="27">
        <v>29050776382</v>
      </c>
      <c r="C94" s="27" t="s">
        <v>1</v>
      </c>
      <c r="D94" s="28">
        <v>63.9</v>
      </c>
      <c r="E94" s="29" t="s">
        <v>30</v>
      </c>
      <c r="G94" s="1"/>
    </row>
    <row r="95" spans="1:8" ht="31.5" customHeight="1" x14ac:dyDescent="0.25">
      <c r="A95" s="5" t="s">
        <v>94</v>
      </c>
      <c r="B95" s="22"/>
      <c r="C95" s="22"/>
      <c r="D95" s="6">
        <f>SUBTOTAL(9,D94)</f>
        <v>63.9</v>
      </c>
      <c r="E95" s="19"/>
      <c r="G95" s="30"/>
    </row>
    <row r="96" spans="1:8" s="33" customFormat="1" ht="31.5" customHeight="1" x14ac:dyDescent="0.25">
      <c r="A96" s="10" t="s">
        <v>174</v>
      </c>
      <c r="B96" s="23">
        <v>14396524279</v>
      </c>
      <c r="C96" s="27" t="s">
        <v>1</v>
      </c>
      <c r="D96" s="11">
        <v>28.52</v>
      </c>
      <c r="E96" s="20" t="s">
        <v>29</v>
      </c>
    </row>
    <row r="97" spans="1:7" ht="31.5" customHeight="1" x14ac:dyDescent="0.25">
      <c r="A97" s="5" t="s">
        <v>175</v>
      </c>
      <c r="B97" s="22"/>
      <c r="C97" s="22"/>
      <c r="D97" s="6">
        <f>SUBTOTAL(9,D96)</f>
        <v>28.52</v>
      </c>
      <c r="E97" s="19"/>
      <c r="G97" s="30"/>
    </row>
    <row r="98" spans="1:7" s="30" customFormat="1" ht="31.5" customHeight="1" x14ac:dyDescent="0.25">
      <c r="A98" s="26" t="s">
        <v>3</v>
      </c>
      <c r="B98" s="27">
        <v>83416546499</v>
      </c>
      <c r="C98" s="27" t="s">
        <v>1</v>
      </c>
      <c r="D98" s="28">
        <v>20397.39</v>
      </c>
      <c r="E98" s="29" t="s">
        <v>63</v>
      </c>
      <c r="G98" s="1"/>
    </row>
    <row r="99" spans="1:7" ht="31.5" customHeight="1" x14ac:dyDescent="0.25">
      <c r="A99" s="5" t="s">
        <v>79</v>
      </c>
      <c r="B99" s="22"/>
      <c r="C99" s="22"/>
      <c r="D99" s="6">
        <f>SUBTOTAL(9,D98)</f>
        <v>20397.39</v>
      </c>
      <c r="E99" s="19"/>
    </row>
    <row r="100" spans="1:7" ht="31.5" customHeight="1" x14ac:dyDescent="0.25">
      <c r="A100" s="4" t="s">
        <v>17</v>
      </c>
      <c r="B100" s="21">
        <v>82031999604</v>
      </c>
      <c r="C100" s="21" t="s">
        <v>1</v>
      </c>
      <c r="D100" s="11">
        <v>338.24</v>
      </c>
      <c r="E100" s="18" t="s">
        <v>26</v>
      </c>
    </row>
    <row r="101" spans="1:7" ht="31.5" customHeight="1" x14ac:dyDescent="0.25">
      <c r="A101" s="5" t="s">
        <v>56</v>
      </c>
      <c r="B101" s="22"/>
      <c r="C101" s="22"/>
      <c r="D101" s="6">
        <f>SUBTOTAL(9,D100)</f>
        <v>338.24</v>
      </c>
      <c r="E101" s="19"/>
    </row>
    <row r="102" spans="1:7" ht="31.5" customHeight="1" x14ac:dyDescent="0.25">
      <c r="A102" s="26" t="s">
        <v>83</v>
      </c>
      <c r="B102" s="27">
        <v>85584865987</v>
      </c>
      <c r="C102" s="27" t="s">
        <v>1</v>
      </c>
      <c r="D102" s="28">
        <v>35.82</v>
      </c>
      <c r="E102" s="29" t="s">
        <v>31</v>
      </c>
    </row>
    <row r="103" spans="1:7" ht="31.5" customHeight="1" x14ac:dyDescent="0.25">
      <c r="A103" s="5" t="s">
        <v>80</v>
      </c>
      <c r="B103" s="22"/>
      <c r="C103" s="22"/>
      <c r="D103" s="6">
        <f>SUBTOTAL(9,D102)</f>
        <v>35.82</v>
      </c>
      <c r="E103" s="19"/>
    </row>
    <row r="104" spans="1:7" s="9" customFormat="1" ht="14.25" customHeight="1" x14ac:dyDescent="0.25">
      <c r="A104" s="7" t="s">
        <v>117</v>
      </c>
      <c r="B104" s="7"/>
      <c r="C104" s="7"/>
      <c r="D104" s="8">
        <f>SUBTOTAL(9,D8:D103)</f>
        <v>777522.89000000025</v>
      </c>
      <c r="E104" s="7"/>
      <c r="G104" s="1"/>
    </row>
    <row r="107" spans="1:7" x14ac:dyDescent="0.25">
      <c r="D107" s="12"/>
    </row>
    <row r="108" spans="1:7" x14ac:dyDescent="0.25">
      <c r="D108" s="12"/>
    </row>
    <row r="111" spans="1:7" x14ac:dyDescent="0.25">
      <c r="D111" s="12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70B9-3F3A-430A-9608-C54C454F9AD5}">
  <dimension ref="A1:E21"/>
  <sheetViews>
    <sheetView zoomScaleNormal="100" workbookViewId="0">
      <selection activeCell="A14" sqref="A14"/>
    </sheetView>
  </sheetViews>
  <sheetFormatPr defaultRowHeight="15" x14ac:dyDescent="0.25"/>
  <cols>
    <col min="1" max="1" width="42.42578125" style="15" customWidth="1"/>
    <col min="2" max="2" width="55.5703125" style="15" customWidth="1"/>
    <col min="3" max="16384" width="9.140625" style="15"/>
  </cols>
  <sheetData>
    <row r="1" spans="1:2" ht="23.25" customHeight="1" x14ac:dyDescent="0.25">
      <c r="A1" s="9" t="s">
        <v>23</v>
      </c>
    </row>
    <row r="2" spans="1:2" ht="23.25" customHeight="1" x14ac:dyDescent="0.25">
      <c r="A2" s="1" t="s">
        <v>24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39" t="s">
        <v>173</v>
      </c>
      <c r="B5" s="39"/>
    </row>
    <row r="8" spans="1:2" ht="37.5" customHeight="1" x14ac:dyDescent="0.25">
      <c r="A8" s="3" t="s">
        <v>39</v>
      </c>
      <c r="B8" s="3" t="s">
        <v>39</v>
      </c>
    </row>
    <row r="9" spans="1:2" ht="25.5" customHeight="1" x14ac:dyDescent="0.25">
      <c r="A9" s="2">
        <v>66332.67</v>
      </c>
      <c r="B9" s="16" t="s">
        <v>42</v>
      </c>
    </row>
    <row r="10" spans="1:2" ht="25.5" customHeight="1" x14ac:dyDescent="0.25">
      <c r="A10" s="2">
        <v>224.56</v>
      </c>
      <c r="B10" s="16" t="s">
        <v>84</v>
      </c>
    </row>
    <row r="11" spans="1:2" ht="25.5" customHeight="1" x14ac:dyDescent="0.25">
      <c r="A11" s="17">
        <v>10721.38</v>
      </c>
      <c r="B11" s="16" t="s">
        <v>40</v>
      </c>
    </row>
    <row r="12" spans="1:2" ht="25.5" customHeight="1" x14ac:dyDescent="0.25">
      <c r="A12" s="17">
        <v>784.93</v>
      </c>
      <c r="B12" s="16" t="s">
        <v>41</v>
      </c>
    </row>
    <row r="13" spans="1:2" ht="25.5" customHeight="1" x14ac:dyDescent="0.25">
      <c r="A13" s="14">
        <f>SUBTOTAL(9,A9:A12)</f>
        <v>78063.539999999994</v>
      </c>
      <c r="B13" s="13" t="s">
        <v>118</v>
      </c>
    </row>
    <row r="17" spans="1:5" x14ac:dyDescent="0.25">
      <c r="A17" s="31"/>
      <c r="E17" s="15" t="s">
        <v>91</v>
      </c>
    </row>
    <row r="18" spans="1:5" x14ac:dyDescent="0.25">
      <c r="A18" s="31"/>
    </row>
    <row r="20" spans="1:5" x14ac:dyDescent="0.25">
      <c r="A20" s="31"/>
    </row>
    <row r="21" spans="1:5" x14ac:dyDescent="0.25">
      <c r="B21" s="31"/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852E-6E0A-458E-A092-C943850530BB}">
  <dimension ref="A1:I94"/>
  <sheetViews>
    <sheetView showGridLines="0" zoomScaleNormal="100" workbookViewId="0">
      <selection activeCell="A14" sqref="A14:C15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9" t="s">
        <v>23</v>
      </c>
    </row>
    <row r="2" spans="1:5" ht="24" customHeight="1" x14ac:dyDescent="0.25">
      <c r="A2" s="1" t="s">
        <v>24</v>
      </c>
    </row>
    <row r="3" spans="1:5" ht="18.75" customHeight="1" x14ac:dyDescent="0.25">
      <c r="A3" s="1" t="s">
        <v>0</v>
      </c>
    </row>
    <row r="4" spans="1:5" ht="18.75" customHeight="1" x14ac:dyDescent="0.25">
      <c r="A4" s="39" t="s">
        <v>122</v>
      </c>
      <c r="B4" s="39"/>
      <c r="C4" s="39"/>
      <c r="D4" s="39"/>
      <c r="E4" s="39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21</v>
      </c>
      <c r="B7" s="3" t="s">
        <v>19</v>
      </c>
      <c r="C7" s="3" t="s">
        <v>20</v>
      </c>
      <c r="D7" s="3" t="s">
        <v>22</v>
      </c>
      <c r="E7" s="3" t="s">
        <v>39</v>
      </c>
    </row>
    <row r="8" spans="1:5" ht="31.5" customHeight="1" x14ac:dyDescent="0.25">
      <c r="A8" s="4" t="s">
        <v>8</v>
      </c>
      <c r="B8" s="21">
        <v>29524210204</v>
      </c>
      <c r="C8" s="21" t="s">
        <v>1</v>
      </c>
      <c r="D8" s="11">
        <v>217.65</v>
      </c>
      <c r="E8" s="18" t="s">
        <v>30</v>
      </c>
    </row>
    <row r="9" spans="1:5" ht="31.5" customHeight="1" x14ac:dyDescent="0.25">
      <c r="A9" s="5" t="s">
        <v>43</v>
      </c>
      <c r="B9" s="22"/>
      <c r="C9" s="22"/>
      <c r="D9" s="6">
        <f>SUBTOTAL(9,D8:D8)</f>
        <v>217.65</v>
      </c>
      <c r="E9" s="19"/>
    </row>
    <row r="10" spans="1:5" s="30" customFormat="1" ht="31.5" customHeight="1" x14ac:dyDescent="0.25">
      <c r="A10" s="26" t="s">
        <v>85</v>
      </c>
      <c r="B10" s="27">
        <v>35985815579</v>
      </c>
      <c r="C10" s="27" t="s">
        <v>87</v>
      </c>
      <c r="D10" s="28">
        <v>33675</v>
      </c>
      <c r="E10" s="29" t="s">
        <v>33</v>
      </c>
    </row>
    <row r="11" spans="1:5" s="30" customFormat="1" ht="31.5" customHeight="1" x14ac:dyDescent="0.25">
      <c r="A11" s="5" t="s">
        <v>86</v>
      </c>
      <c r="B11" s="22"/>
      <c r="C11" s="22"/>
      <c r="D11" s="6">
        <f>SUBTOTAL(9,D10)</f>
        <v>33675</v>
      </c>
      <c r="E11" s="19"/>
    </row>
    <row r="12" spans="1:5" ht="31.5" customHeight="1" x14ac:dyDescent="0.25">
      <c r="A12" s="4" t="s">
        <v>2</v>
      </c>
      <c r="B12" s="21">
        <v>36885326631</v>
      </c>
      <c r="C12" s="21" t="s">
        <v>1</v>
      </c>
      <c r="D12" s="11">
        <v>166.25</v>
      </c>
      <c r="E12" s="18" t="s">
        <v>33</v>
      </c>
    </row>
    <row r="13" spans="1:5" ht="31.5" customHeight="1" x14ac:dyDescent="0.25">
      <c r="A13" s="5" t="s">
        <v>44</v>
      </c>
      <c r="B13" s="22"/>
      <c r="C13" s="22"/>
      <c r="D13" s="6">
        <f>SUBTOTAL(9,D12)</f>
        <v>166.25</v>
      </c>
      <c r="E13" s="19"/>
    </row>
    <row r="14" spans="1:5" s="33" customFormat="1" ht="31.5" customHeight="1" x14ac:dyDescent="0.25">
      <c r="A14" s="10" t="s">
        <v>97</v>
      </c>
      <c r="B14" s="23">
        <v>71642207963</v>
      </c>
      <c r="C14" s="27" t="s">
        <v>1</v>
      </c>
      <c r="D14" s="11">
        <v>14.64</v>
      </c>
      <c r="E14" s="20" t="s">
        <v>28</v>
      </c>
    </row>
    <row r="15" spans="1:5" ht="31.5" customHeight="1" x14ac:dyDescent="0.25">
      <c r="A15" s="5" t="s">
        <v>98</v>
      </c>
      <c r="B15" s="22"/>
      <c r="C15" s="22"/>
      <c r="D15" s="6">
        <f>SUBTOTAL(9,D14)</f>
        <v>14.64</v>
      </c>
      <c r="E15" s="19"/>
    </row>
    <row r="16" spans="1:5" ht="31.5" customHeight="1" x14ac:dyDescent="0.25">
      <c r="A16" s="4" t="s">
        <v>16</v>
      </c>
      <c r="B16" s="21">
        <v>88866511884</v>
      </c>
      <c r="C16" s="21" t="s">
        <v>1</v>
      </c>
      <c r="D16" s="11">
        <v>61.43</v>
      </c>
      <c r="E16" s="18" t="s">
        <v>35</v>
      </c>
    </row>
    <row r="17" spans="1:5" ht="31.5" customHeight="1" x14ac:dyDescent="0.25">
      <c r="A17" s="5" t="s">
        <v>45</v>
      </c>
      <c r="B17" s="22"/>
      <c r="C17" s="22"/>
      <c r="D17" s="6">
        <f>SUBTOTAL(9,D16)</f>
        <v>61.43</v>
      </c>
      <c r="E17" s="19"/>
    </row>
    <row r="18" spans="1:5" ht="31.5" customHeight="1" x14ac:dyDescent="0.25">
      <c r="A18" s="4" t="s">
        <v>57</v>
      </c>
      <c r="B18" s="21"/>
      <c r="C18" s="21" t="s">
        <v>1</v>
      </c>
      <c r="D18" s="11">
        <v>194</v>
      </c>
      <c r="E18" s="18" t="s">
        <v>37</v>
      </c>
    </row>
    <row r="19" spans="1:5" ht="31.5" customHeight="1" x14ac:dyDescent="0.25">
      <c r="A19" s="5" t="s">
        <v>62</v>
      </c>
      <c r="B19" s="22"/>
      <c r="C19" s="22"/>
      <c r="D19" s="6">
        <f>SUBTOTAL(9,D18:D18)</f>
        <v>194</v>
      </c>
      <c r="E19" s="19"/>
    </row>
    <row r="20" spans="1:5" s="30" customFormat="1" ht="31.5" customHeight="1" x14ac:dyDescent="0.25">
      <c r="A20" s="26" t="s">
        <v>73</v>
      </c>
      <c r="B20" s="21">
        <v>22506712452</v>
      </c>
      <c r="C20" s="27" t="s">
        <v>1</v>
      </c>
      <c r="D20" s="28">
        <v>2150</v>
      </c>
      <c r="E20" s="29" t="s">
        <v>33</v>
      </c>
    </row>
    <row r="21" spans="1:5" ht="31.5" customHeight="1" x14ac:dyDescent="0.25">
      <c r="A21" s="5" t="s">
        <v>74</v>
      </c>
      <c r="B21" s="22"/>
      <c r="C21" s="22"/>
      <c r="D21" s="6">
        <f>SUBTOTAL(9,D20)</f>
        <v>2150</v>
      </c>
      <c r="E21" s="19"/>
    </row>
    <row r="22" spans="1:5" s="33" customFormat="1" ht="31.5" customHeight="1" x14ac:dyDescent="0.25">
      <c r="A22" s="34" t="s">
        <v>75</v>
      </c>
      <c r="B22" s="32" t="s">
        <v>107</v>
      </c>
      <c r="C22" s="23" t="s">
        <v>1</v>
      </c>
      <c r="D22" s="28">
        <v>362.53</v>
      </c>
      <c r="E22" s="20" t="s">
        <v>63</v>
      </c>
    </row>
    <row r="23" spans="1:5" ht="31.5" customHeight="1" x14ac:dyDescent="0.25">
      <c r="A23" s="5" t="s">
        <v>76</v>
      </c>
      <c r="B23" s="22"/>
      <c r="C23" s="22"/>
      <c r="D23" s="6">
        <f>SUBTOTAL(9,D22)</f>
        <v>362.53</v>
      </c>
      <c r="E23" s="19"/>
    </row>
    <row r="24" spans="1:5" ht="31.5" customHeight="1" x14ac:dyDescent="0.25">
      <c r="A24" s="4" t="s">
        <v>4</v>
      </c>
      <c r="B24" s="21">
        <v>85821130368</v>
      </c>
      <c r="C24" s="21" t="s">
        <v>1</v>
      </c>
      <c r="D24" s="11">
        <v>114.48</v>
      </c>
      <c r="E24" s="18" t="s">
        <v>32</v>
      </c>
    </row>
    <row r="25" spans="1:5" ht="31.5" customHeight="1" x14ac:dyDescent="0.25">
      <c r="A25" s="4" t="s">
        <v>4</v>
      </c>
      <c r="B25" s="21">
        <v>85821130368</v>
      </c>
      <c r="C25" s="21" t="s">
        <v>1</v>
      </c>
      <c r="D25" s="11">
        <v>3.08</v>
      </c>
      <c r="E25" s="18" t="s">
        <v>34</v>
      </c>
    </row>
    <row r="26" spans="1:5" ht="31.5" customHeight="1" x14ac:dyDescent="0.25">
      <c r="A26" s="5" t="s">
        <v>46</v>
      </c>
      <c r="B26" s="22"/>
      <c r="C26" s="22"/>
      <c r="D26" s="6">
        <f>SUBTOTAL(9,D24:D25)</f>
        <v>117.56</v>
      </c>
      <c r="E26" s="19"/>
    </row>
    <row r="27" spans="1:5" ht="31.5" customHeight="1" x14ac:dyDescent="0.25">
      <c r="A27" s="4" t="s">
        <v>18</v>
      </c>
      <c r="B27" s="24" t="s">
        <v>25</v>
      </c>
      <c r="C27" s="21" t="s">
        <v>1</v>
      </c>
      <c r="D27" s="11">
        <v>912.5</v>
      </c>
      <c r="E27" s="29" t="s">
        <v>34</v>
      </c>
    </row>
    <row r="28" spans="1:5" ht="31.5" customHeight="1" x14ac:dyDescent="0.25">
      <c r="A28" s="5" t="s">
        <v>47</v>
      </c>
      <c r="B28" s="25"/>
      <c r="C28" s="22"/>
      <c r="D28" s="6">
        <f>SUBTOTAL(9,D27:D27)</f>
        <v>912.5</v>
      </c>
      <c r="E28" s="19"/>
    </row>
    <row r="29" spans="1:5" s="33" customFormat="1" ht="31.5" customHeight="1" x14ac:dyDescent="0.25">
      <c r="A29" s="10" t="s">
        <v>5</v>
      </c>
      <c r="B29" s="32" t="s">
        <v>101</v>
      </c>
      <c r="C29" s="21" t="s">
        <v>1</v>
      </c>
      <c r="D29" s="11">
        <v>124.8</v>
      </c>
      <c r="E29" s="20" t="s">
        <v>31</v>
      </c>
    </row>
    <row r="30" spans="1:5" ht="31.5" customHeight="1" x14ac:dyDescent="0.25">
      <c r="A30" s="5" t="s">
        <v>100</v>
      </c>
      <c r="B30" s="25"/>
      <c r="C30" s="22"/>
      <c r="D30" s="6">
        <f>SUBTOTAL(9,D29:D29)</f>
        <v>124.8</v>
      </c>
      <c r="E30" s="19"/>
    </row>
    <row r="31" spans="1:5" s="33" customFormat="1" ht="31.5" customHeight="1" x14ac:dyDescent="0.25">
      <c r="A31" s="10" t="s">
        <v>68</v>
      </c>
      <c r="B31" s="32" t="s">
        <v>95</v>
      </c>
      <c r="C31" s="23" t="s">
        <v>1</v>
      </c>
      <c r="D31" s="11">
        <v>9.7899999999999991</v>
      </c>
      <c r="E31" s="20" t="s">
        <v>29</v>
      </c>
    </row>
    <row r="32" spans="1:5" ht="31.5" customHeight="1" x14ac:dyDescent="0.25">
      <c r="A32" s="5" t="s">
        <v>69</v>
      </c>
      <c r="B32" s="25"/>
      <c r="C32" s="22"/>
      <c r="D32" s="6">
        <f>SUBTOTAL(9,D31:D31)</f>
        <v>9.7899999999999991</v>
      </c>
      <c r="E32" s="19"/>
    </row>
    <row r="33" spans="1:5" ht="31.5" customHeight="1" x14ac:dyDescent="0.25">
      <c r="A33" s="4" t="s">
        <v>14</v>
      </c>
      <c r="B33" s="21">
        <v>74364571096</v>
      </c>
      <c r="C33" s="21" t="s">
        <v>1</v>
      </c>
      <c r="D33" s="11">
        <v>1299.8399999999999</v>
      </c>
      <c r="E33" s="18" t="s">
        <v>27</v>
      </c>
    </row>
    <row r="34" spans="1:5" ht="31.5" customHeight="1" x14ac:dyDescent="0.25">
      <c r="A34" s="5" t="s">
        <v>48</v>
      </c>
      <c r="B34" s="22"/>
      <c r="C34" s="22"/>
      <c r="D34" s="6">
        <f>SUBTOTAL(9,D33:D33)</f>
        <v>1299.8399999999999</v>
      </c>
      <c r="E34" s="19"/>
    </row>
    <row r="35" spans="1:5" ht="31.5" customHeight="1" x14ac:dyDescent="0.25">
      <c r="A35" s="4" t="s">
        <v>13</v>
      </c>
      <c r="B35" s="21">
        <v>63073332379</v>
      </c>
      <c r="C35" s="21" t="s">
        <v>1</v>
      </c>
      <c r="D35" s="11">
        <v>2952.8</v>
      </c>
      <c r="E35" s="18" t="s">
        <v>27</v>
      </c>
    </row>
    <row r="36" spans="1:5" ht="31.5" customHeight="1" x14ac:dyDescent="0.25">
      <c r="A36" s="5" t="s">
        <v>49</v>
      </c>
      <c r="B36" s="22"/>
      <c r="C36" s="22"/>
      <c r="D36" s="6">
        <f>SUBTOTAL(9,D35)</f>
        <v>2952.8</v>
      </c>
      <c r="E36" s="19"/>
    </row>
    <row r="37" spans="1:5" ht="31.5" customHeight="1" x14ac:dyDescent="0.25">
      <c r="A37" s="4" t="s">
        <v>12</v>
      </c>
      <c r="B37" s="21">
        <v>87311810356</v>
      </c>
      <c r="C37" s="21" t="s">
        <v>71</v>
      </c>
      <c r="D37" s="11">
        <v>15.82</v>
      </c>
      <c r="E37" s="18" t="s">
        <v>30</v>
      </c>
    </row>
    <row r="38" spans="1:5" ht="31.5" customHeight="1" x14ac:dyDescent="0.25">
      <c r="A38" s="5" t="s">
        <v>50</v>
      </c>
      <c r="B38" s="22"/>
      <c r="C38" s="22"/>
      <c r="D38" s="6">
        <f>SUBTOTAL(9,D37)</f>
        <v>15.82</v>
      </c>
      <c r="E38" s="19"/>
    </row>
    <row r="39" spans="1:5" s="33" customFormat="1" ht="31.5" customHeight="1" x14ac:dyDescent="0.25">
      <c r="A39" s="26" t="s">
        <v>7</v>
      </c>
      <c r="B39" s="27">
        <v>34202025084</v>
      </c>
      <c r="C39" s="27" t="s">
        <v>1</v>
      </c>
      <c r="D39" s="11">
        <v>50</v>
      </c>
      <c r="E39" s="29" t="s">
        <v>35</v>
      </c>
    </row>
    <row r="40" spans="1:5" ht="31.5" customHeight="1" x14ac:dyDescent="0.25">
      <c r="A40" s="5" t="s">
        <v>88</v>
      </c>
      <c r="B40" s="22"/>
      <c r="C40" s="22"/>
      <c r="D40" s="6">
        <f>SUBTOTAL(9,D39:D39)</f>
        <v>50</v>
      </c>
      <c r="E40" s="19"/>
    </row>
    <row r="41" spans="1:5" s="30" customFormat="1" ht="31.5" customHeight="1" x14ac:dyDescent="0.25">
      <c r="A41" s="26" t="s">
        <v>51</v>
      </c>
      <c r="B41" s="21">
        <v>80572192786</v>
      </c>
      <c r="C41" s="27" t="s">
        <v>1</v>
      </c>
      <c r="D41" s="28">
        <v>160.06</v>
      </c>
      <c r="E41" s="29" t="s">
        <v>26</v>
      </c>
    </row>
    <row r="42" spans="1:5" ht="31.5" customHeight="1" x14ac:dyDescent="0.25">
      <c r="A42" s="5" t="s">
        <v>92</v>
      </c>
      <c r="B42" s="22"/>
      <c r="C42" s="22"/>
      <c r="D42" s="6">
        <f>SUBTOTAL(9,D41)</f>
        <v>160.06</v>
      </c>
      <c r="E42" s="19"/>
    </row>
    <row r="43" spans="1:5" ht="31.5" customHeight="1" x14ac:dyDescent="0.25">
      <c r="A43" s="26" t="s">
        <v>108</v>
      </c>
      <c r="B43" s="27">
        <v>18082611073</v>
      </c>
      <c r="C43" s="27" t="s">
        <v>114</v>
      </c>
      <c r="D43" s="11">
        <v>465</v>
      </c>
      <c r="E43" s="29" t="s">
        <v>36</v>
      </c>
    </row>
    <row r="44" spans="1:5" ht="31.5" customHeight="1" x14ac:dyDescent="0.25">
      <c r="A44" s="5" t="s">
        <v>109</v>
      </c>
      <c r="B44" s="22"/>
      <c r="C44" s="22"/>
      <c r="D44" s="6">
        <f>SUBTOTAL(9,D43)</f>
        <v>465</v>
      </c>
      <c r="E44" s="19"/>
    </row>
    <row r="45" spans="1:5" ht="31.5" customHeight="1" x14ac:dyDescent="0.25">
      <c r="A45" s="4" t="s">
        <v>59</v>
      </c>
      <c r="B45" s="21">
        <v>85934202990</v>
      </c>
      <c r="C45" s="21" t="s">
        <v>1</v>
      </c>
      <c r="D45" s="11">
        <v>100</v>
      </c>
      <c r="E45" s="18" t="s">
        <v>34</v>
      </c>
    </row>
    <row r="46" spans="1:5" ht="31.5" customHeight="1" x14ac:dyDescent="0.25">
      <c r="A46" s="5" t="s">
        <v>60</v>
      </c>
      <c r="B46" s="22"/>
      <c r="C46" s="22"/>
      <c r="D46" s="6">
        <f>SUBTOTAL(9,D45)</f>
        <v>100</v>
      </c>
      <c r="E46" s="19"/>
    </row>
    <row r="47" spans="1:5" ht="31.5" customHeight="1" x14ac:dyDescent="0.25">
      <c r="A47" s="4" t="s">
        <v>9</v>
      </c>
      <c r="B47" s="21">
        <v>45552012966</v>
      </c>
      <c r="C47" s="21" t="s">
        <v>10</v>
      </c>
      <c r="D47" s="11">
        <v>17.41</v>
      </c>
      <c r="E47" s="18" t="s">
        <v>31</v>
      </c>
    </row>
    <row r="48" spans="1:5" ht="31.5" customHeight="1" x14ac:dyDescent="0.25">
      <c r="A48" s="5" t="s">
        <v>52</v>
      </c>
      <c r="B48" s="22"/>
      <c r="C48" s="22"/>
      <c r="D48" s="6">
        <f>SUBTOTAL(9,D47:D47)</f>
        <v>17.41</v>
      </c>
      <c r="E48" s="19"/>
    </row>
    <row r="49" spans="1:9" ht="31.5" customHeight="1" x14ac:dyDescent="0.25">
      <c r="A49" s="4" t="s">
        <v>89</v>
      </c>
      <c r="B49" s="21">
        <v>59143170280</v>
      </c>
      <c r="C49" s="21" t="s">
        <v>64</v>
      </c>
      <c r="D49" s="11">
        <v>375</v>
      </c>
      <c r="E49" s="18" t="s">
        <v>34</v>
      </c>
    </row>
    <row r="50" spans="1:9" ht="31.5" customHeight="1" x14ac:dyDescent="0.25">
      <c r="A50" s="5" t="s">
        <v>90</v>
      </c>
      <c r="B50" s="22"/>
      <c r="C50" s="22"/>
      <c r="D50" s="6">
        <f>SUBTOTAL(9,D49:D49)</f>
        <v>375</v>
      </c>
      <c r="E50" s="19"/>
    </row>
    <row r="51" spans="1:9" s="33" customFormat="1" ht="31.5" customHeight="1" x14ac:dyDescent="0.25">
      <c r="A51" s="10" t="s">
        <v>70</v>
      </c>
      <c r="B51" s="23">
        <v>62226620908</v>
      </c>
      <c r="C51" s="23" t="s">
        <v>1</v>
      </c>
      <c r="D51" s="11">
        <v>5.56</v>
      </c>
      <c r="E51" s="20" t="s">
        <v>29</v>
      </c>
    </row>
    <row r="52" spans="1:9" ht="31.5" customHeight="1" x14ac:dyDescent="0.25">
      <c r="A52" s="5" t="s">
        <v>99</v>
      </c>
      <c r="B52" s="22"/>
      <c r="C52" s="22"/>
      <c r="D52" s="6">
        <f>SUBTOTAL(9,D51:D51)</f>
        <v>5.56</v>
      </c>
      <c r="E52" s="19"/>
    </row>
    <row r="53" spans="1:9" s="30" customFormat="1" ht="31.5" customHeight="1" x14ac:dyDescent="0.25">
      <c r="A53" s="4" t="s">
        <v>58</v>
      </c>
      <c r="B53" s="21">
        <v>55866154650</v>
      </c>
      <c r="C53" s="21" t="s">
        <v>1</v>
      </c>
      <c r="D53" s="11">
        <v>1395.76</v>
      </c>
      <c r="E53" s="18" t="s">
        <v>27</v>
      </c>
    </row>
    <row r="54" spans="1:9" s="30" customFormat="1" ht="31.5" customHeight="1" x14ac:dyDescent="0.25">
      <c r="A54" s="4" t="s">
        <v>58</v>
      </c>
      <c r="B54" s="21">
        <v>55866154650</v>
      </c>
      <c r="C54" s="21" t="s">
        <v>1</v>
      </c>
      <c r="D54" s="11">
        <v>6739.91</v>
      </c>
      <c r="E54" s="18" t="s">
        <v>32</v>
      </c>
      <c r="G54" s="1"/>
    </row>
    <row r="55" spans="1:9" ht="31.5" customHeight="1" x14ac:dyDescent="0.25">
      <c r="A55" s="5" t="s">
        <v>61</v>
      </c>
      <c r="B55" s="22"/>
      <c r="C55" s="22"/>
      <c r="D55" s="6">
        <f>SUBTOTAL(9,D53:D54)</f>
        <v>8135.67</v>
      </c>
      <c r="E55" s="19"/>
      <c r="G55" s="30"/>
    </row>
    <row r="56" spans="1:9" s="33" customFormat="1" ht="31.5" customHeight="1" x14ac:dyDescent="0.25">
      <c r="A56" s="10" t="s">
        <v>11</v>
      </c>
      <c r="B56" s="23">
        <v>57560191883</v>
      </c>
      <c r="C56" s="21" t="s">
        <v>1</v>
      </c>
      <c r="D56" s="11">
        <v>501.6</v>
      </c>
      <c r="E56" s="20" t="s">
        <v>29</v>
      </c>
      <c r="I56" s="35"/>
    </row>
    <row r="57" spans="1:9" ht="31.5" customHeight="1" x14ac:dyDescent="0.25">
      <c r="A57" s="5" t="s">
        <v>96</v>
      </c>
      <c r="B57" s="22"/>
      <c r="C57" s="22"/>
      <c r="D57" s="6">
        <f>SUBTOTAL(9,D56)</f>
        <v>501.6</v>
      </c>
      <c r="E57" s="19"/>
      <c r="G57" s="30"/>
    </row>
    <row r="58" spans="1:9" s="33" customFormat="1" ht="31.5" customHeight="1" x14ac:dyDescent="0.25">
      <c r="A58" s="10" t="s">
        <v>110</v>
      </c>
      <c r="B58" s="23">
        <v>28048960411</v>
      </c>
      <c r="C58" s="21" t="s">
        <v>1</v>
      </c>
      <c r="D58" s="11">
        <v>514</v>
      </c>
      <c r="E58" s="20" t="s">
        <v>81</v>
      </c>
    </row>
    <row r="59" spans="1:9" ht="31.5" customHeight="1" x14ac:dyDescent="0.25">
      <c r="A59" s="5" t="s">
        <v>111</v>
      </c>
      <c r="B59" s="22"/>
      <c r="C59" s="22"/>
      <c r="D59" s="6">
        <f>SUBTOTAL(9,D58)</f>
        <v>514</v>
      </c>
      <c r="E59" s="19"/>
      <c r="G59" s="30"/>
    </row>
    <row r="60" spans="1:9" s="33" customFormat="1" ht="31.5" customHeight="1" x14ac:dyDescent="0.25">
      <c r="A60" s="10" t="s">
        <v>102</v>
      </c>
      <c r="B60" s="23">
        <v>64546066176</v>
      </c>
      <c r="C60" s="23" t="s">
        <v>1</v>
      </c>
      <c r="D60" s="11">
        <v>248.85</v>
      </c>
      <c r="E60" s="20" t="s">
        <v>82</v>
      </c>
    </row>
    <row r="61" spans="1:9" ht="31.5" customHeight="1" x14ac:dyDescent="0.25">
      <c r="A61" s="5" t="s">
        <v>103</v>
      </c>
      <c r="B61" s="22"/>
      <c r="C61" s="22"/>
      <c r="D61" s="6">
        <f>SUBTOTAL(9,D60)</f>
        <v>248.85</v>
      </c>
      <c r="E61" s="19"/>
      <c r="G61" s="30"/>
    </row>
    <row r="62" spans="1:9" ht="31.5" customHeight="1" x14ac:dyDescent="0.25">
      <c r="A62" s="10" t="s">
        <v>53</v>
      </c>
      <c r="B62" s="23">
        <v>2535697732</v>
      </c>
      <c r="C62" s="27" t="s">
        <v>1</v>
      </c>
      <c r="D62" s="11">
        <v>125.18</v>
      </c>
      <c r="E62" s="20" t="s">
        <v>38</v>
      </c>
    </row>
    <row r="63" spans="1:9" ht="31.5" customHeight="1" x14ac:dyDescent="0.25">
      <c r="A63" s="5" t="s">
        <v>54</v>
      </c>
      <c r="B63" s="22"/>
      <c r="C63" s="22"/>
      <c r="D63" s="6">
        <f>SUBTOTAL(9,D62)</f>
        <v>125.18</v>
      </c>
      <c r="E63" s="19"/>
      <c r="G63" s="30"/>
    </row>
    <row r="64" spans="1:9" s="33" customFormat="1" ht="31.5" customHeight="1" x14ac:dyDescent="0.25">
      <c r="A64" s="10" t="s">
        <v>65</v>
      </c>
      <c r="B64" s="32" t="s">
        <v>113</v>
      </c>
      <c r="C64" s="23" t="s">
        <v>1</v>
      </c>
      <c r="D64" s="11">
        <v>437.5</v>
      </c>
      <c r="E64" s="20" t="s">
        <v>33</v>
      </c>
    </row>
    <row r="65" spans="1:8" ht="31.5" customHeight="1" x14ac:dyDescent="0.25">
      <c r="A65" s="5" t="s">
        <v>112</v>
      </c>
      <c r="B65" s="22"/>
      <c r="C65" s="22"/>
      <c r="D65" s="6">
        <f>SUBTOTAL(9,D64)</f>
        <v>437.5</v>
      </c>
      <c r="E65" s="19"/>
      <c r="G65" s="30"/>
    </row>
    <row r="66" spans="1:8" s="30" customFormat="1" ht="31.5" customHeight="1" x14ac:dyDescent="0.25">
      <c r="A66" s="26" t="s">
        <v>77</v>
      </c>
      <c r="B66" s="27">
        <v>86757663498</v>
      </c>
      <c r="C66" s="27" t="s">
        <v>6</v>
      </c>
      <c r="D66" s="28">
        <v>10000</v>
      </c>
      <c r="E66" s="29" t="s">
        <v>33</v>
      </c>
      <c r="G66" s="1"/>
    </row>
    <row r="67" spans="1:8" ht="31.5" customHeight="1" x14ac:dyDescent="0.25">
      <c r="A67" s="5" t="s">
        <v>78</v>
      </c>
      <c r="B67" s="22"/>
      <c r="C67" s="22"/>
      <c r="D67" s="6">
        <f>SUBTOTAL(9,D66)</f>
        <v>10000</v>
      </c>
      <c r="E67" s="19"/>
    </row>
    <row r="68" spans="1:8" s="33" customFormat="1" ht="31.5" customHeight="1" x14ac:dyDescent="0.25">
      <c r="A68" s="10" t="s">
        <v>66</v>
      </c>
      <c r="B68" s="23">
        <v>85987734468</v>
      </c>
      <c r="C68" s="23" t="s">
        <v>1</v>
      </c>
      <c r="D68" s="11">
        <v>53.1</v>
      </c>
      <c r="E68" s="20" t="s">
        <v>31</v>
      </c>
    </row>
    <row r="69" spans="1:8" ht="31.5" customHeight="1" x14ac:dyDescent="0.25">
      <c r="A69" s="5" t="s">
        <v>67</v>
      </c>
      <c r="B69" s="22"/>
      <c r="C69" s="22"/>
      <c r="D69" s="6">
        <f>SUBTOTAL(9,D68)</f>
        <v>53.1</v>
      </c>
      <c r="E69" s="19"/>
      <c r="G69" s="30"/>
    </row>
    <row r="70" spans="1:8" ht="31.5" customHeight="1" x14ac:dyDescent="0.25">
      <c r="A70" s="4" t="s">
        <v>15</v>
      </c>
      <c r="B70" s="21">
        <v>82812328597</v>
      </c>
      <c r="C70" s="21" t="s">
        <v>1</v>
      </c>
      <c r="D70" s="11">
        <v>22041</v>
      </c>
      <c r="E70" s="18" t="s">
        <v>35</v>
      </c>
      <c r="H70" s="12"/>
    </row>
    <row r="71" spans="1:8" ht="31.5" customHeight="1" x14ac:dyDescent="0.25">
      <c r="A71" s="5" t="s">
        <v>55</v>
      </c>
      <c r="B71" s="22"/>
      <c r="C71" s="22"/>
      <c r="D71" s="6">
        <f>SUBTOTAL(9,D70)</f>
        <v>22041</v>
      </c>
      <c r="E71" s="19"/>
      <c r="G71" s="30"/>
    </row>
    <row r="72" spans="1:8" s="33" customFormat="1" ht="31.5" customHeight="1" x14ac:dyDescent="0.25">
      <c r="A72" s="10" t="s">
        <v>119</v>
      </c>
      <c r="B72" s="23">
        <v>75428414417</v>
      </c>
      <c r="C72" s="23" t="s">
        <v>121</v>
      </c>
      <c r="D72" s="11">
        <v>9</v>
      </c>
      <c r="E72" s="20" t="s">
        <v>30</v>
      </c>
    </row>
    <row r="73" spans="1:8" s="33" customFormat="1" ht="31.5" customHeight="1" x14ac:dyDescent="0.25">
      <c r="A73" s="10" t="s">
        <v>119</v>
      </c>
      <c r="B73" s="23">
        <v>75428414417</v>
      </c>
      <c r="C73" s="23" t="s">
        <v>121</v>
      </c>
      <c r="D73" s="11">
        <v>45</v>
      </c>
      <c r="E73" s="20" t="s">
        <v>170</v>
      </c>
    </row>
    <row r="74" spans="1:8" ht="31.5" customHeight="1" x14ac:dyDescent="0.25">
      <c r="A74" s="5" t="s">
        <v>120</v>
      </c>
      <c r="B74" s="22"/>
      <c r="C74" s="22"/>
      <c r="D74" s="6">
        <f>SUBTOTAL(9,D72:D73)</f>
        <v>54</v>
      </c>
      <c r="E74" s="19"/>
      <c r="G74" s="30"/>
    </row>
    <row r="75" spans="1:8" s="33" customFormat="1" ht="31.5" customHeight="1" x14ac:dyDescent="0.25">
      <c r="A75" s="10" t="s">
        <v>115</v>
      </c>
      <c r="B75" s="23">
        <v>82210191658</v>
      </c>
      <c r="C75" s="23" t="s">
        <v>1</v>
      </c>
      <c r="D75" s="11">
        <v>13.9</v>
      </c>
      <c r="E75" s="20" t="s">
        <v>30</v>
      </c>
    </row>
    <row r="76" spans="1:8" ht="31.5" customHeight="1" x14ac:dyDescent="0.25">
      <c r="A76" s="5" t="s">
        <v>116</v>
      </c>
      <c r="B76" s="22"/>
      <c r="C76" s="22"/>
      <c r="D76" s="6">
        <f>SUBTOTAL(9,D75)</f>
        <v>13.9</v>
      </c>
      <c r="E76" s="19"/>
      <c r="G76" s="30"/>
    </row>
    <row r="77" spans="1:8" s="33" customFormat="1" ht="31.5" customHeight="1" x14ac:dyDescent="0.25">
      <c r="A77" s="26" t="s">
        <v>104</v>
      </c>
      <c r="B77" s="27">
        <v>70133616033</v>
      </c>
      <c r="C77" s="27" t="s">
        <v>1</v>
      </c>
      <c r="D77" s="28">
        <v>34.19</v>
      </c>
      <c r="E77" s="29" t="s">
        <v>30</v>
      </c>
    </row>
    <row r="78" spans="1:8" ht="31.5" customHeight="1" x14ac:dyDescent="0.25">
      <c r="A78" s="5" t="s">
        <v>105</v>
      </c>
      <c r="B78" s="22"/>
      <c r="C78" s="22"/>
      <c r="D78" s="6">
        <f>SUBTOTAL(9,D77)</f>
        <v>34.19</v>
      </c>
      <c r="E78" s="19"/>
      <c r="G78" s="30"/>
    </row>
    <row r="79" spans="1:8" s="30" customFormat="1" ht="31.5" customHeight="1" x14ac:dyDescent="0.25">
      <c r="A79" s="26" t="s">
        <v>93</v>
      </c>
      <c r="B79" s="27">
        <v>29050776382</v>
      </c>
      <c r="C79" s="27" t="s">
        <v>1</v>
      </c>
      <c r="D79" s="28">
        <v>63.9</v>
      </c>
      <c r="E79" s="29" t="s">
        <v>30</v>
      </c>
      <c r="G79" s="1"/>
    </row>
    <row r="80" spans="1:8" ht="31.5" customHeight="1" x14ac:dyDescent="0.25">
      <c r="A80" s="5" t="s">
        <v>94</v>
      </c>
      <c r="B80" s="22"/>
      <c r="C80" s="22"/>
      <c r="D80" s="6">
        <f>SUBTOTAL(9,D79)</f>
        <v>63.9</v>
      </c>
      <c r="E80" s="19"/>
      <c r="G80" s="30"/>
    </row>
    <row r="81" spans="1:7" s="30" customFormat="1" ht="31.5" customHeight="1" x14ac:dyDescent="0.25">
      <c r="A81" s="26" t="s">
        <v>3</v>
      </c>
      <c r="B81" s="27">
        <v>83416546499</v>
      </c>
      <c r="C81" s="27" t="s">
        <v>1</v>
      </c>
      <c r="D81" s="28">
        <v>251.1</v>
      </c>
      <c r="E81" s="29" t="s">
        <v>31</v>
      </c>
      <c r="G81" s="1"/>
    </row>
    <row r="82" spans="1:7" ht="31.5" customHeight="1" x14ac:dyDescent="0.25">
      <c r="A82" s="5" t="s">
        <v>79</v>
      </c>
      <c r="B82" s="22"/>
      <c r="C82" s="22"/>
      <c r="D82" s="6">
        <f>SUBTOTAL(9,D81)</f>
        <v>251.1</v>
      </c>
      <c r="E82" s="19"/>
    </row>
    <row r="83" spans="1:7" ht="31.5" customHeight="1" x14ac:dyDescent="0.25">
      <c r="A83" s="4" t="s">
        <v>17</v>
      </c>
      <c r="B83" s="21">
        <v>82031999604</v>
      </c>
      <c r="C83" s="21" t="s">
        <v>1</v>
      </c>
      <c r="D83" s="11">
        <v>338.24</v>
      </c>
      <c r="E83" s="18" t="s">
        <v>26</v>
      </c>
    </row>
    <row r="84" spans="1:7" ht="31.5" customHeight="1" x14ac:dyDescent="0.25">
      <c r="A84" s="5" t="s">
        <v>56</v>
      </c>
      <c r="B84" s="22"/>
      <c r="C84" s="22"/>
      <c r="D84" s="6">
        <f>SUBTOTAL(9,D83:D83)</f>
        <v>338.24</v>
      </c>
      <c r="E84" s="19"/>
    </row>
    <row r="85" spans="1:7" ht="31.5" customHeight="1" x14ac:dyDescent="0.25">
      <c r="A85" s="26" t="s">
        <v>83</v>
      </c>
      <c r="B85" s="27">
        <v>85584865987</v>
      </c>
      <c r="C85" s="27" t="s">
        <v>1</v>
      </c>
      <c r="D85" s="28">
        <v>23.88</v>
      </c>
      <c r="E85" s="29" t="s">
        <v>31</v>
      </c>
    </row>
    <row r="86" spans="1:7" ht="31.5" customHeight="1" x14ac:dyDescent="0.25">
      <c r="A86" s="5" t="s">
        <v>80</v>
      </c>
      <c r="B86" s="22"/>
      <c r="C86" s="22"/>
      <c r="D86" s="6">
        <f>SUBTOTAL(9,D85)</f>
        <v>23.88</v>
      </c>
      <c r="E86" s="19"/>
    </row>
    <row r="87" spans="1:7" s="9" customFormat="1" ht="14.25" customHeight="1" x14ac:dyDescent="0.25">
      <c r="A87" s="7" t="s">
        <v>117</v>
      </c>
      <c r="B87" s="7"/>
      <c r="C87" s="7"/>
      <c r="D87" s="8">
        <f>SUBTOTAL(9,D8:D86)</f>
        <v>86283.750000000015</v>
      </c>
      <c r="E87" s="7"/>
      <c r="G87" s="1"/>
    </row>
    <row r="90" spans="1:7" x14ac:dyDescent="0.25">
      <c r="D90" s="12"/>
    </row>
    <row r="91" spans="1:7" x14ac:dyDescent="0.25">
      <c r="D91" s="12"/>
    </row>
    <row r="94" spans="1:7" x14ac:dyDescent="0.25">
      <c r="D94" s="12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071D-A9CA-4659-A316-7E40E41A5B3F}">
  <dimension ref="A1:E22"/>
  <sheetViews>
    <sheetView zoomScaleNormal="100" workbookViewId="0">
      <selection activeCell="B12" sqref="B12"/>
    </sheetView>
  </sheetViews>
  <sheetFormatPr defaultRowHeight="15" x14ac:dyDescent="0.25"/>
  <cols>
    <col min="1" max="1" width="42.42578125" style="15" customWidth="1"/>
    <col min="2" max="2" width="55.5703125" style="15" customWidth="1"/>
    <col min="3" max="16384" width="9.140625" style="15"/>
  </cols>
  <sheetData>
    <row r="1" spans="1:2" ht="23.25" customHeight="1" x14ac:dyDescent="0.25">
      <c r="A1" s="9" t="s">
        <v>23</v>
      </c>
    </row>
    <row r="2" spans="1:2" ht="23.25" customHeight="1" x14ac:dyDescent="0.25">
      <c r="A2" s="1" t="s">
        <v>24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39" t="s">
        <v>106</v>
      </c>
      <c r="B5" s="39"/>
    </row>
    <row r="8" spans="1:2" ht="37.5" customHeight="1" x14ac:dyDescent="0.25">
      <c r="A8" s="3" t="s">
        <v>39</v>
      </c>
      <c r="B8" s="3" t="s">
        <v>39</v>
      </c>
    </row>
    <row r="9" spans="1:2" ht="25.5" customHeight="1" x14ac:dyDescent="0.25">
      <c r="A9" s="2">
        <v>64819.43</v>
      </c>
      <c r="B9" s="16" t="s">
        <v>42</v>
      </c>
    </row>
    <row r="10" spans="1:2" ht="25.5" customHeight="1" x14ac:dyDescent="0.25">
      <c r="A10" s="2">
        <v>322.17</v>
      </c>
      <c r="B10" s="16" t="s">
        <v>84</v>
      </c>
    </row>
    <row r="11" spans="1:2" ht="25.5" customHeight="1" x14ac:dyDescent="0.25">
      <c r="A11" s="17">
        <v>10748.37</v>
      </c>
      <c r="B11" s="16" t="s">
        <v>40</v>
      </c>
    </row>
    <row r="12" spans="1:2" ht="25.5" customHeight="1" x14ac:dyDescent="0.25">
      <c r="A12" s="17">
        <v>125.2</v>
      </c>
      <c r="B12" s="16" t="s">
        <v>72</v>
      </c>
    </row>
    <row r="13" spans="1:2" ht="25.5" customHeight="1" x14ac:dyDescent="0.25">
      <c r="A13" s="17">
        <v>807.39</v>
      </c>
      <c r="B13" s="16" t="s">
        <v>41</v>
      </c>
    </row>
    <row r="14" spans="1:2" ht="25.5" customHeight="1" x14ac:dyDescent="0.25">
      <c r="A14" s="14">
        <f>SUBTOTAL(9,A9:A13)</f>
        <v>76822.559999999998</v>
      </c>
      <c r="B14" s="13" t="s">
        <v>118</v>
      </c>
    </row>
    <row r="18" spans="1:5" x14ac:dyDescent="0.25">
      <c r="A18" s="31"/>
      <c r="E18" s="15" t="s">
        <v>91</v>
      </c>
    </row>
    <row r="19" spans="1:5" x14ac:dyDescent="0.25">
      <c r="A19" s="31"/>
    </row>
    <row r="21" spans="1:5" x14ac:dyDescent="0.25">
      <c r="A21" s="31"/>
    </row>
    <row r="22" spans="1:5" x14ac:dyDescent="0.25">
      <c r="B22" s="31"/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03-2026</vt:lpstr>
      <vt:lpstr>03-2026 Plaće i mat.prava </vt:lpstr>
      <vt:lpstr>02-2026</vt:lpstr>
      <vt:lpstr>02-2026 Plaće i mat.prava</vt:lpstr>
      <vt:lpstr>01-2026</vt:lpstr>
      <vt:lpstr>01-2026 Plaće i mat.prava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Novotny</dc:creator>
  <cp:lastModifiedBy>Dijana Novotny</cp:lastModifiedBy>
  <dcterms:created xsi:type="dcterms:W3CDTF">2024-02-15T09:18:04Z</dcterms:created>
  <dcterms:modified xsi:type="dcterms:W3CDTF">2026-04-15T08:55:34Z</dcterms:modified>
</cp:coreProperties>
</file>